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ee324ef3c8feaad3/"/>
    </mc:Choice>
  </mc:AlternateContent>
  <xr:revisionPtr revIDLastSave="0" documentId="13_ncr:40009_{5AA8D61A-3C23-4385-90E0-CD0039707EBC}" xr6:coauthVersionLast="47" xr6:coauthVersionMax="47" xr10:uidLastSave="{00000000-0000-0000-0000-000000000000}"/>
  <bookViews>
    <workbookView showHorizontalScroll="0" showVerticalScroll="0" showSheetTabs="0" xWindow="1320" yWindow="1650" windowWidth="27480" windowHeight="14550" tabRatio="292"/>
  </bookViews>
  <sheets>
    <sheet name="1RM predictor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1" i="1"/>
  <c r="C20" i="1"/>
  <c r="C22" i="1"/>
  <c r="C19" i="1"/>
  <c r="C18" i="1"/>
  <c r="C16" i="1"/>
</calcChain>
</file>

<file path=xl/sharedStrings.xml><?xml version="1.0" encoding="utf-8"?>
<sst xmlns="http://schemas.openxmlformats.org/spreadsheetml/2006/main" count="24" uniqueCount="17">
  <si>
    <t>Enter the following two values:</t>
  </si>
  <si>
    <t>kg</t>
  </si>
  <si>
    <t>Predicted 1RM</t>
  </si>
  <si>
    <t>Brzycki (1993)</t>
  </si>
  <si>
    <t>Epley (1985)</t>
  </si>
  <si>
    <t>Lander (1985)</t>
  </si>
  <si>
    <t>Lombardi (1989)</t>
  </si>
  <si>
    <t>Wathen (1994)</t>
  </si>
  <si>
    <t>Mayhew et al. (1992)</t>
  </si>
  <si>
    <t xml:space="preserve">Equation number  </t>
  </si>
  <si>
    <t>Equation authors and year published:</t>
  </si>
  <si>
    <t>1RM predictor calculator</t>
  </si>
  <si>
    <t>One repetition maximum (1RM) predictor using 7 different prediction equations</t>
  </si>
  <si>
    <t>Strength can be measured by estimating a person’s one repetition maximum (1RM) – a measurement of the greatest load (in kg) that can be fully moved (lifted, pushed or pulled) once without failure or injury.</t>
  </si>
  <si>
    <t>Load weight used</t>
  </si>
  <si>
    <t>Number of repetitions to fatigue (RTF)</t>
  </si>
  <si>
    <t>O’Connor et al. (1989)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</si>
</sst>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 x14ac:knownFonts="1">
    <font>
      <sz val="10"/>
      <name val="Verdana"/>
    </font>
    <font>
      <sz val="12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2" fontId="3" fillId="3" borderId="0" xfId="0" applyNumberFormat="1" applyFont="1" applyFill="1"/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123825</xdr:rowOff>
    </xdr:from>
    <xdr:to>
      <xdr:col>4</xdr:col>
      <xdr:colOff>76200</xdr:colOff>
      <xdr:row>13</xdr:row>
      <xdr:rowOff>57150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C0F39817-1EDA-A555-80EB-1237B65C7620}"/>
            </a:ext>
          </a:extLst>
        </xdr:cNvPr>
        <xdr:cNvSpPr>
          <a:spLocks noChangeArrowheads="1"/>
        </xdr:cNvSpPr>
      </xdr:nvSpPr>
      <xdr:spPr bwMode="auto">
        <a:xfrm>
          <a:off x="200025" y="1743075"/>
          <a:ext cx="2838450" cy="12096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1174750</xdr:colOff>
      <xdr:row>3</xdr:row>
      <xdr:rowOff>155015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577997-187A-D755-B42D-A594511D6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174750" cy="72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showRowColHeaders="0" tabSelected="1" zoomScale="150" workbookViewId="0">
      <selection activeCell="C11" sqref="C11"/>
    </sheetView>
  </sheetViews>
  <sheetFormatPr defaultColWidth="0" defaultRowHeight="15" zeroHeight="1" x14ac:dyDescent="0.2"/>
  <cols>
    <col min="1" max="1" width="2.75" style="1" customWidth="1"/>
    <col min="2" max="2" width="21.375" style="1" customWidth="1"/>
    <col min="3" max="3" width="10.75" style="1" customWidth="1"/>
    <col min="4" max="4" width="4" style="1" customWidth="1"/>
    <col min="5" max="8" width="10.75" style="1" customWidth="1"/>
    <col min="9" max="16384" width="10.75" style="1" hidden="1"/>
  </cols>
  <sheetData>
    <row r="1" spans="2:8" x14ac:dyDescent="0.2">
      <c r="B1" s="12"/>
    </row>
    <row r="2" spans="2:8" x14ac:dyDescent="0.2">
      <c r="B2" s="12"/>
    </row>
    <row r="3" spans="2:8" x14ac:dyDescent="0.2">
      <c r="B3" s="10" t="s">
        <v>11</v>
      </c>
      <c r="C3" s="10"/>
      <c r="D3" s="10"/>
      <c r="E3" s="10"/>
      <c r="F3" s="10"/>
      <c r="G3" s="10"/>
      <c r="H3" s="10"/>
    </row>
    <row r="4" spans="2:8" x14ac:dyDescent="0.2">
      <c r="B4" s="2"/>
      <c r="C4" s="2"/>
      <c r="D4" s="2"/>
      <c r="E4" s="2"/>
      <c r="F4" s="2"/>
      <c r="G4" s="2"/>
      <c r="H4" s="2"/>
    </row>
    <row r="5" spans="2:8" ht="36.950000000000003" customHeight="1" x14ac:dyDescent="0.2">
      <c r="B5" s="11" t="s">
        <v>13</v>
      </c>
      <c r="C5" s="11"/>
      <c r="D5" s="11"/>
      <c r="E5" s="11"/>
      <c r="F5" s="11"/>
      <c r="G5" s="11"/>
      <c r="H5" s="11"/>
    </row>
    <row r="6" spans="2:8" ht="15.75" customHeight="1" x14ac:dyDescent="0.2"/>
    <row r="7" spans="2:8" x14ac:dyDescent="0.2">
      <c r="B7" s="3" t="s">
        <v>12</v>
      </c>
      <c r="C7" s="2"/>
      <c r="D7" s="2"/>
      <c r="E7" s="2"/>
      <c r="F7" s="2"/>
      <c r="G7" s="2"/>
      <c r="H7" s="2"/>
    </row>
    <row r="8" spans="2:8" x14ac:dyDescent="0.2">
      <c r="B8" s="2"/>
      <c r="C8" s="2"/>
      <c r="D8" s="2"/>
      <c r="E8" s="2"/>
      <c r="F8" s="2"/>
      <c r="G8" s="2"/>
      <c r="H8" s="2"/>
    </row>
    <row r="9" spans="2:8" x14ac:dyDescent="0.2">
      <c r="B9" s="2" t="s">
        <v>0</v>
      </c>
      <c r="C9" s="2"/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x14ac:dyDescent="0.2">
      <c r="B11" s="6" t="s">
        <v>14</v>
      </c>
      <c r="C11" s="5"/>
      <c r="D11" s="2" t="s">
        <v>1</v>
      </c>
      <c r="E11" s="2"/>
      <c r="F11" s="2"/>
      <c r="G11" s="2"/>
      <c r="H11" s="2"/>
    </row>
    <row r="12" spans="2:8" x14ac:dyDescent="0.2">
      <c r="B12" s="6"/>
      <c r="C12" s="2"/>
      <c r="D12" s="2"/>
      <c r="E12" s="2"/>
      <c r="F12" s="2"/>
      <c r="G12" s="2"/>
      <c r="H12" s="2"/>
    </row>
    <row r="13" spans="2:8" ht="25.5" x14ac:dyDescent="0.2">
      <c r="B13" s="9" t="s">
        <v>15</v>
      </c>
      <c r="C13" s="5"/>
      <c r="D13" s="2"/>
      <c r="E13" s="2"/>
      <c r="F13" s="2"/>
      <c r="G13" s="2"/>
      <c r="H13" s="2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4" t="s">
        <v>9</v>
      </c>
      <c r="C15" s="6" t="s">
        <v>2</v>
      </c>
      <c r="D15" s="2"/>
      <c r="E15" s="2" t="s">
        <v>10</v>
      </c>
      <c r="F15" s="2"/>
      <c r="G15" s="2"/>
      <c r="H15" s="2"/>
    </row>
    <row r="16" spans="2:8" x14ac:dyDescent="0.2">
      <c r="B16" s="7">
        <v>1</v>
      </c>
      <c r="C16" s="8">
        <f>C11/(1.0278-(0.0278*C13))</f>
        <v>0</v>
      </c>
      <c r="D16" s="2" t="s">
        <v>1</v>
      </c>
      <c r="E16" s="2" t="s">
        <v>3</v>
      </c>
      <c r="F16" s="2"/>
      <c r="G16" s="2"/>
      <c r="H16" s="2"/>
    </row>
    <row r="17" spans="2:8" x14ac:dyDescent="0.2">
      <c r="B17" s="7">
        <v>2</v>
      </c>
      <c r="C17" s="8">
        <f>(0.033*C13)*C11+C11</f>
        <v>0</v>
      </c>
      <c r="D17" s="2" t="s">
        <v>1</v>
      </c>
      <c r="E17" s="2" t="s">
        <v>4</v>
      </c>
      <c r="F17" s="2"/>
      <c r="G17" s="2"/>
      <c r="H17" s="2"/>
    </row>
    <row r="18" spans="2:8" x14ac:dyDescent="0.2">
      <c r="B18" s="7">
        <v>3</v>
      </c>
      <c r="C18" s="8">
        <f>C11/(1.0138-(0.0267123*C13))</f>
        <v>0</v>
      </c>
      <c r="D18" s="2" t="s">
        <v>1</v>
      </c>
      <c r="E18" s="2" t="s">
        <v>5</v>
      </c>
      <c r="F18" s="2"/>
      <c r="G18" s="2"/>
      <c r="H18" s="2"/>
    </row>
    <row r="19" spans="2:8" x14ac:dyDescent="0.2">
      <c r="B19" s="7">
        <v>4</v>
      </c>
      <c r="C19" s="8">
        <f>(C13^0.1)*C11</f>
        <v>0</v>
      </c>
      <c r="D19" s="2" t="s">
        <v>1</v>
      </c>
      <c r="E19" s="2" t="s">
        <v>6</v>
      </c>
      <c r="F19" s="2"/>
      <c r="G19" s="2"/>
      <c r="H19" s="2"/>
    </row>
    <row r="20" spans="2:8" x14ac:dyDescent="0.2">
      <c r="B20" s="7">
        <v>5</v>
      </c>
      <c r="C20" s="8">
        <f>C11/((52.2+41.9*EXP(-0.055*C13))/100)</f>
        <v>0</v>
      </c>
      <c r="D20" s="2" t="s">
        <v>1</v>
      </c>
      <c r="E20" s="2" t="s">
        <v>8</v>
      </c>
      <c r="F20" s="2"/>
      <c r="G20" s="2"/>
      <c r="H20" s="2"/>
    </row>
    <row r="21" spans="2:8" x14ac:dyDescent="0.2">
      <c r="B21" s="7">
        <v>6</v>
      </c>
      <c r="C21" s="8">
        <f>(0.025*C13*C11)+C11</f>
        <v>0</v>
      </c>
      <c r="D21" s="2" t="s">
        <v>1</v>
      </c>
      <c r="E21" s="2" t="s">
        <v>16</v>
      </c>
      <c r="F21" s="2"/>
      <c r="G21" s="2"/>
      <c r="H21" s="2"/>
    </row>
    <row r="22" spans="2:8" x14ac:dyDescent="0.2">
      <c r="B22" s="7">
        <v>7</v>
      </c>
      <c r="C22" s="8">
        <f>100*C11/(48.8+53.8*EXP(-0.075*C13))</f>
        <v>0</v>
      </c>
      <c r="D22" s="2" t="s">
        <v>1</v>
      </c>
      <c r="E22" s="2" t="s">
        <v>7</v>
      </c>
      <c r="F22" s="2"/>
      <c r="G22" s="2"/>
      <c r="H22" s="2"/>
    </row>
    <row r="23" spans="2:8" x14ac:dyDescent="0.2"/>
  </sheetData>
  <mergeCells count="3">
    <mergeCell ref="B3:H3"/>
    <mergeCell ref="B5:H5"/>
    <mergeCell ref="B1:B2"/>
  </mergeCells>
  <phoneticPr fontId="0" type="noConversion"/>
  <pageMargins left="0.75" right="0.75" top="1" bottom="1" header="0.5" footer="0.5"/>
  <pageSetup paperSize="9" orientation="landscape" horizontalDpi="4294967292" verticalDpi="4294967292" r:id="rId1"/>
  <headerFooter alignWithMargins="0">
    <oddHeader>&amp;L&amp;G
&amp;C&amp;8Context &gt; Sporting Edge &gt; Teaching and Learning Approaches &gt; 1RM predictor calculator</oddHeader>
    <oddFooter>&amp;L&amp;8The Science Learning Hub
www.sciencelearn.org.nz
&amp;R&amp;8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1RM predictor calculator</vt:lpstr>
    </vt:vector>
  </TitlesOfParts>
  <Company>Faculty of Education,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Burchill</dc:creator>
  <cp:lastModifiedBy>Vanya Bootham</cp:lastModifiedBy>
  <cp:lastPrinted>2007-08-23T00:29:42Z</cp:lastPrinted>
  <dcterms:created xsi:type="dcterms:W3CDTF">2007-04-17T03:19:51Z</dcterms:created>
  <dcterms:modified xsi:type="dcterms:W3CDTF">2024-01-31T01:35:31Z</dcterms:modified>
</cp:coreProperties>
</file>