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kub.jurczak\OneDrive - Polski Czerwony Krzyż\Pulpit\DYSTRYBUCJA\B\2025-04-XX HOTEL (PGI) #5 (2025)\"/>
    </mc:Choice>
  </mc:AlternateContent>
  <bookViews>
    <workbookView xWindow="0" yWindow="0" windowWidth="17190" windowHeight="7635"/>
  </bookViews>
  <sheets>
    <sheet name="FORMULARZ OFERTOWY" sheetId="1" r:id="rId1"/>
  </sheets>
  <definedNames>
    <definedName name="_xlnm.Print_Area" localSheetId="0">'FORMULARZ OFERTOWY'!$B$1:$G$35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25" i="1" l="1"/>
  <c r="G24" i="1"/>
  <c r="G22" i="1"/>
  <c r="G23" i="1"/>
  <c r="G26" i="1"/>
  <c r="G32" i="1" l="1"/>
  <c r="G14" i="1"/>
  <c r="G18" i="1"/>
  <c r="G21" i="1"/>
  <c r="G12" i="1"/>
  <c r="G13" i="1"/>
  <c r="G11" i="1"/>
  <c r="G20" i="1"/>
  <c r="G17" i="1"/>
  <c r="G35" i="1" s="1"/>
  <c r="G16" i="1"/>
  <c r="G19" i="1"/>
</calcChain>
</file>

<file path=xl/sharedStrings.xml><?xml version="1.0" encoding="utf-8"?>
<sst xmlns="http://schemas.openxmlformats.org/spreadsheetml/2006/main" count="72" uniqueCount="41">
  <si>
    <t>Wyżywienie, w tym:</t>
  </si>
  <si>
    <t>Usługi dodatkowe, w tym:</t>
  </si>
  <si>
    <t>termin</t>
  </si>
  <si>
    <t>liczba osób</t>
  </si>
  <si>
    <t>razem</t>
  </si>
  <si>
    <t>POLSKI CZERWONY KRZYŻ</t>
  </si>
  <si>
    <t>Nazwa, adres oraz dane rejestrowe Oferenta:</t>
  </si>
  <si>
    <t>Nazwa i adres obiektu – miejsca świadczenia usług:</t>
  </si>
  <si>
    <t>Zakwaterowanie</t>
  </si>
  <si>
    <t>liczba miejsc postojowych</t>
  </si>
  <si>
    <t>wartość PLN brutto</t>
  </si>
  <si>
    <t>cena jednostkowaPLN brutto</t>
  </si>
  <si>
    <r>
      <t xml:space="preserve">FORMULARZ OFERTOWY
</t>
    </r>
    <r>
      <rPr>
        <b/>
        <sz val="11"/>
        <color rgb="FFFF0000"/>
        <rFont val="Calibri"/>
        <family val="2"/>
        <charset val="238"/>
      </rPr>
      <t>(prosimy o wypełnienie wszystkich pól wyróżnionych kolorem żółtym)</t>
    </r>
  </si>
  <si>
    <t>liczba noclegów</t>
  </si>
  <si>
    <r>
      <t xml:space="preserve">Koszt kolacji (gdy usługa w cenie zakwaterowania wpisać "0") 
</t>
    </r>
    <r>
      <rPr>
        <i/>
        <sz val="11"/>
        <rFont val="Calibri"/>
        <family val="2"/>
        <charset val="238"/>
      </rPr>
      <t>cena za 1 os.</t>
    </r>
  </si>
  <si>
    <r>
      <t xml:space="preserve">Koszt śniadania w (gdy usługa w cenie zakwaterowania wpisać "0")
</t>
    </r>
    <r>
      <rPr>
        <i/>
        <sz val="11"/>
        <rFont val="Calibri"/>
        <family val="2"/>
        <charset val="238"/>
      </rPr>
      <t>cena za 1 os.</t>
    </r>
  </si>
  <si>
    <t>liczba dni</t>
  </si>
  <si>
    <r>
      <t xml:space="preserve">Koszt obiadu (gdy usługa w cenie zakwaterowania wpisać "0") 
</t>
    </r>
    <r>
      <rPr>
        <i/>
        <sz val="11"/>
        <rFont val="Calibri"/>
        <family val="2"/>
        <charset val="238"/>
      </rPr>
      <t>cena za 1 os.</t>
    </r>
  </si>
  <si>
    <t>Wynajem sal konferencyjnych, w tym:</t>
  </si>
  <si>
    <t>liczba m2</t>
  </si>
  <si>
    <t>Przerwy kawowe, w tym:</t>
  </si>
  <si>
    <t>łączna wartość PLN brutto</t>
  </si>
  <si>
    <r>
      <t xml:space="preserve">Metraż sali konferencyjnej dla 22 osób w </t>
    </r>
    <r>
      <rPr>
        <i/>
        <sz val="11"/>
        <rFont val="Calibri"/>
        <family val="2"/>
        <charset val="238"/>
      </rPr>
      <t>m2</t>
    </r>
  </si>
  <si>
    <r>
      <t xml:space="preserve">Przerwa kawowa w godzinach szkoleniowych przy sali konferencyjnej. Przerwa kawowa powinna zawierała minimum kawę, wybór herbat, wodę mineralną niegazowaną i gazowaną, soki/napoje, słodkie i słone przekąski, owoce (spełniająca kryteria Zapytania ofertowego)
</t>
    </r>
    <r>
      <rPr>
        <i/>
        <sz val="11"/>
        <rFont val="Calibri"/>
        <family val="2"/>
        <charset val="238"/>
      </rPr>
      <t>cena łączna za 22 osoby</t>
    </r>
  </si>
  <si>
    <r>
      <t xml:space="preserve">Cena parkingu/miejsca postojowego (gdy usługa w cenie wpisać "0")
</t>
    </r>
    <r>
      <rPr>
        <i/>
        <sz val="11"/>
        <rFont val="Calibri"/>
        <family val="2"/>
        <charset val="238"/>
      </rPr>
      <t xml:space="preserve">cena łączna </t>
    </r>
  </si>
  <si>
    <t>26-27 maja</t>
  </si>
  <si>
    <t xml:space="preserve"> 27-28 maja</t>
  </si>
  <si>
    <t xml:space="preserve"> 28-29 maja</t>
  </si>
  <si>
    <t>29-30 maja</t>
  </si>
  <si>
    <t>27 maja</t>
  </si>
  <si>
    <t>26 maja</t>
  </si>
  <si>
    <t>28 maja</t>
  </si>
  <si>
    <t>29 maja</t>
  </si>
  <si>
    <t>27-29 maja
[3 dni]</t>
  </si>
  <si>
    <t>26-30 maja</t>
  </si>
  <si>
    <t>HOTEL (PGI) #5/2025</t>
  </si>
  <si>
    <t>30 maja</t>
  </si>
  <si>
    <r>
      <t xml:space="preserve">Załącznik nr 2 do Zapytanie ofertowe z dnia </t>
    </r>
    <r>
      <rPr>
        <i/>
        <sz val="8"/>
        <rFont val="Calibri"/>
        <family val="2"/>
        <charset val="238"/>
      </rPr>
      <t>23 kwietnia 2025 r.</t>
    </r>
    <r>
      <rPr>
        <i/>
        <sz val="8"/>
        <color rgb="FF000000"/>
        <rFont val="Calibri"/>
        <family val="2"/>
        <charset val="238"/>
      </rPr>
      <t xml:space="preserve">
na zapewnienie miejsc hotelowych, wyżywienia i sali konferencyjnej
dla Polskiego Czerwonego Krzyża</t>
    </r>
  </si>
  <si>
    <r>
      <t xml:space="preserve">Zakwaterowanie w pokojach jednoosobowych lub wieloosobowych do wykorzystania jednoosobowego 
</t>
    </r>
    <r>
      <rPr>
        <i/>
        <sz val="11"/>
        <rFont val="Calibri"/>
        <family val="2"/>
        <charset val="238"/>
      </rPr>
      <t xml:space="preserve">cena za 1 os./noc </t>
    </r>
    <r>
      <rPr>
        <sz val="11"/>
        <rFont val="Calibri"/>
        <family val="2"/>
        <charset val="238"/>
      </rPr>
      <t xml:space="preserve">
</t>
    </r>
    <r>
      <rPr>
        <i/>
        <sz val="9"/>
        <rFont val="Calibri"/>
        <family val="2"/>
        <charset val="238"/>
      </rPr>
      <t>*z zastrzeżeniem, że ostateczne potwierdzenie przez Zamawiającego nastąpi do dnia 16 maja 2025  włącznie</t>
    </r>
  </si>
  <si>
    <r>
      <t xml:space="preserve">Zakwaterowanie w pokojach jednoosobowych lub wieloosobowych do wykorzystania jednoosobowego 
</t>
    </r>
    <r>
      <rPr>
        <i/>
        <sz val="11"/>
        <rFont val="Calibri"/>
        <family val="2"/>
        <charset val="238"/>
      </rPr>
      <t xml:space="preserve">cena za 1 os./noc </t>
    </r>
    <r>
      <rPr>
        <sz val="11"/>
        <rFont val="Calibri"/>
        <family val="2"/>
        <charset val="238"/>
      </rPr>
      <t xml:space="preserve">
</t>
    </r>
    <r>
      <rPr>
        <i/>
        <sz val="9"/>
        <rFont val="Calibri"/>
        <family val="2"/>
        <charset val="238"/>
      </rPr>
      <t>*z zastrzeżeniem, że ostateczne potwierdzenie przez Zamawiającego nastąpi do dnia 16 maja  2025  włącznie</t>
    </r>
  </si>
  <si>
    <r>
      <t xml:space="preserve">Duża sala konferencyjna dostępna w godz.: 9:00-18:00* z ustawieniem stołów i krzeseł w podkowę z pięcioma stołami do pracy grupowej, wyposażona w sprzęt multimedialny tj. rzutnik z okablowaniem umożliwiającym podłączenie do laptopa (co najmniej HDMI), ekran, nagłośnienie z możliwością użycia mikrofonów oraz w pięć flipchartów z zapasem kart papierowych, flamastrami i gąbkami; sala z dostępem do WiFi;
</t>
    </r>
    <r>
      <rPr>
        <i/>
        <sz val="11"/>
        <rFont val="Calibri"/>
        <family val="2"/>
        <charset val="238"/>
      </rPr>
      <t xml:space="preserve">cena łączna wynajmu w ww. godzinach
</t>
    </r>
    <r>
      <rPr>
        <sz val="11"/>
        <rFont val="Calibri"/>
        <family val="2"/>
        <charset val="238"/>
      </rPr>
      <t xml:space="preserve">
</t>
    </r>
    <r>
      <rPr>
        <i/>
        <sz val="9"/>
        <rFont val="Calibri"/>
        <family val="2"/>
        <charset val="238"/>
      </rPr>
      <t>*z zastrzeżeniem, że ostateczne potwierdzenie przez Zamawiającego nastąpi do dnia 16 maja 2025 włącznie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</si>
</sst>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00B05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8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14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i/>
      <sz val="9"/>
      <name val="Calibri"/>
      <family val="2"/>
      <charset val="238"/>
    </font>
    <font>
      <b/>
      <i/>
      <sz val="10"/>
      <name val="Calibri"/>
      <family val="2"/>
      <charset val="238"/>
    </font>
    <font>
      <sz val="11"/>
      <color rgb="FF000000"/>
      <name val="Calibri"/>
      <family val="2"/>
      <charset val="238"/>
    </font>
    <font>
      <i/>
      <sz val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rgb="FFEEEEE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D7"/>
        <bgColor rgb="FFEEEEEE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44" fontId="1" fillId="5" borderId="1" xfId="0" applyNumberFormat="1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44" fontId="4" fillId="5" borderId="1" xfId="0" applyNumberFormat="1" applyFont="1" applyFill="1" applyBorder="1" applyAlignment="1">
      <alignment vertical="center" wrapText="1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4" fontId="14" fillId="3" borderId="1" xfId="0" applyNumberFormat="1" applyFont="1" applyFill="1" applyBorder="1" applyAlignment="1">
      <alignment horizontal="center" vertical="center" wrapText="1"/>
    </xf>
    <xf numFmtId="44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44" fontId="14" fillId="3" borderId="3" xfId="0" applyNumberFormat="1" applyFont="1" applyFill="1" applyBorder="1" applyAlignment="1">
      <alignment horizontal="center" vertical="center" wrapText="1"/>
    </xf>
    <xf numFmtId="44" fontId="16" fillId="3" borderId="3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4" fontId="14" fillId="3" borderId="2" xfId="0" applyNumberFormat="1" applyFont="1" applyFill="1" applyBorder="1" applyAlignment="1">
      <alignment horizontal="center" vertical="center" wrapText="1"/>
    </xf>
    <xf numFmtId="44" fontId="14" fillId="3" borderId="4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44" fontId="1" fillId="5" borderId="2" xfId="0" applyNumberFormat="1" applyFont="1" applyFill="1" applyBorder="1" applyAlignment="1">
      <alignment horizontal="center" vertical="center" wrapText="1"/>
    </xf>
    <xf numFmtId="44" fontId="1" fillId="5" borderId="4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44" fontId="14" fillId="3" borderId="5" xfId="0" applyNumberFormat="1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4"/>
  <sheetViews>
    <sheetView tabSelected="1" topLeftCell="A10" zoomScale="115" zoomScaleNormal="115" zoomScaleSheetLayoutView="145" workbookViewId="0">
      <selection activeCell="K11" sqref="K11"/>
    </sheetView>
  </sheetViews>
  <sheetFormatPr defaultRowHeight="15" x14ac:dyDescent="0.25"/>
  <cols>
    <col min="1" max="1" width="4.140625" customWidth="1"/>
    <col min="2" max="2" width="42.85546875" style="2" customWidth="1"/>
    <col min="3" max="3" width="8.42578125" style="11" customWidth="1"/>
    <col min="4" max="4" width="8.140625" style="11" customWidth="1"/>
    <col min="5" max="5" width="7.42578125" customWidth="1"/>
    <col min="6" max="6" width="10.85546875" style="6" customWidth="1"/>
    <col min="7" max="7" width="18.85546875" style="7" customWidth="1"/>
  </cols>
  <sheetData>
    <row r="1" spans="2:10" ht="32.450000000000003" customHeight="1" x14ac:dyDescent="0.25">
      <c r="B1" s="58" t="s">
        <v>37</v>
      </c>
      <c r="C1" s="58"/>
      <c r="D1" s="58"/>
      <c r="E1" s="58"/>
      <c r="F1" s="58"/>
      <c r="G1" s="58"/>
      <c r="H1" s="8"/>
    </row>
    <row r="2" spans="2:10" ht="18.75" x14ac:dyDescent="0.25">
      <c r="B2" s="59" t="s">
        <v>5</v>
      </c>
      <c r="C2" s="59"/>
      <c r="D2" s="59"/>
      <c r="E2" s="59"/>
      <c r="F2" s="59"/>
      <c r="G2" s="59"/>
    </row>
    <row r="3" spans="2:10" ht="18.600000000000001" customHeight="1" x14ac:dyDescent="0.25">
      <c r="B3" s="60" t="s">
        <v>35</v>
      </c>
      <c r="C3" s="60"/>
      <c r="D3" s="60"/>
      <c r="E3" s="60"/>
      <c r="F3" s="60"/>
      <c r="G3" s="60"/>
    </row>
    <row r="4" spans="2:10" ht="60.6" customHeight="1" x14ac:dyDescent="0.25">
      <c r="B4" s="61" t="s">
        <v>12</v>
      </c>
      <c r="C4" s="61"/>
      <c r="D4" s="61"/>
      <c r="E4" s="61"/>
      <c r="F4" s="61"/>
      <c r="G4" s="61"/>
    </row>
    <row r="5" spans="2:10" x14ac:dyDescent="0.25">
      <c r="B5" s="63" t="s">
        <v>6</v>
      </c>
      <c r="C5" s="63"/>
      <c r="D5" s="63"/>
      <c r="E5" s="63"/>
      <c r="F5" s="63"/>
      <c r="G5" s="63"/>
    </row>
    <row r="6" spans="2:10" ht="31.5" customHeight="1" x14ac:dyDescent="0.25">
      <c r="B6" s="62"/>
      <c r="C6" s="62"/>
      <c r="D6" s="62"/>
      <c r="E6" s="62"/>
      <c r="F6" s="62"/>
      <c r="G6" s="62"/>
    </row>
    <row r="7" spans="2:10" x14ac:dyDescent="0.25">
      <c r="B7" s="63" t="s">
        <v>7</v>
      </c>
      <c r="C7" s="63"/>
      <c r="D7" s="63"/>
      <c r="E7" s="63"/>
      <c r="F7" s="63"/>
      <c r="G7" s="63"/>
    </row>
    <row r="8" spans="2:10" x14ac:dyDescent="0.25">
      <c r="B8" s="62"/>
      <c r="C8" s="62"/>
      <c r="D8" s="62"/>
      <c r="E8" s="62"/>
      <c r="F8" s="62"/>
      <c r="G8" s="62"/>
    </row>
    <row r="9" spans="2:10" ht="24.95" customHeight="1" x14ac:dyDescent="0.25">
      <c r="B9" s="62"/>
      <c r="C9" s="62"/>
      <c r="D9" s="62"/>
      <c r="E9" s="62"/>
      <c r="F9" s="62"/>
      <c r="G9" s="62"/>
    </row>
    <row r="10" spans="2:10" ht="38.25" x14ac:dyDescent="0.25">
      <c r="B10" s="25" t="s">
        <v>8</v>
      </c>
      <c r="C10" s="26" t="s">
        <v>2</v>
      </c>
      <c r="D10" s="26" t="s">
        <v>13</v>
      </c>
      <c r="E10" s="27" t="s">
        <v>3</v>
      </c>
      <c r="F10" s="28" t="s">
        <v>11</v>
      </c>
      <c r="G10" s="29" t="s">
        <v>10</v>
      </c>
    </row>
    <row r="11" spans="2:10" ht="99" x14ac:dyDescent="0.25">
      <c r="B11" s="1" t="s">
        <v>38</v>
      </c>
      <c r="C11" s="10" t="s">
        <v>25</v>
      </c>
      <c r="D11" s="24">
        <v>1</v>
      </c>
      <c r="E11" s="9">
        <v>16</v>
      </c>
      <c r="F11" s="14"/>
      <c r="G11" s="15">
        <f>E11*F11*D11</f>
        <v>0</v>
      </c>
      <c r="H11" s="13"/>
      <c r="I11" s="13"/>
      <c r="J11" s="13"/>
    </row>
    <row r="12" spans="2:10" ht="99" x14ac:dyDescent="0.25">
      <c r="B12" s="1" t="s">
        <v>38</v>
      </c>
      <c r="C12" s="10" t="s">
        <v>26</v>
      </c>
      <c r="D12" s="24">
        <v>1</v>
      </c>
      <c r="E12" s="9">
        <v>22</v>
      </c>
      <c r="F12" s="14"/>
      <c r="G12" s="15">
        <f t="shared" ref="G12:G13" si="0">E12*F12*D12</f>
        <v>0</v>
      </c>
      <c r="H12" s="13"/>
      <c r="I12" s="13"/>
      <c r="J12" s="13"/>
    </row>
    <row r="13" spans="2:10" ht="99" x14ac:dyDescent="0.25">
      <c r="B13" s="1" t="s">
        <v>38</v>
      </c>
      <c r="C13" s="10" t="s">
        <v>27</v>
      </c>
      <c r="D13" s="24">
        <v>1</v>
      </c>
      <c r="E13" s="9">
        <v>22</v>
      </c>
      <c r="F13" s="14"/>
      <c r="G13" s="15">
        <f t="shared" si="0"/>
        <v>0</v>
      </c>
      <c r="H13" s="13"/>
      <c r="I13" s="13"/>
      <c r="J13" s="13"/>
    </row>
    <row r="14" spans="2:10" ht="99" x14ac:dyDescent="0.25">
      <c r="B14" s="1" t="s">
        <v>39</v>
      </c>
      <c r="C14" s="10" t="s">
        <v>28</v>
      </c>
      <c r="D14" s="24">
        <v>1</v>
      </c>
      <c r="E14" s="9">
        <v>16</v>
      </c>
      <c r="F14" s="14"/>
      <c r="G14" s="15">
        <f t="shared" ref="G14" si="1">E14*F14*D14</f>
        <v>0</v>
      </c>
      <c r="H14" s="13"/>
      <c r="I14" s="13"/>
      <c r="J14" s="13"/>
    </row>
    <row r="15" spans="2:10" ht="38.25" x14ac:dyDescent="0.25">
      <c r="B15" s="20" t="s">
        <v>0</v>
      </c>
      <c r="C15" s="41" t="s">
        <v>2</v>
      </c>
      <c r="D15" s="42"/>
      <c r="E15" s="23" t="s">
        <v>3</v>
      </c>
      <c r="F15" s="21" t="s">
        <v>11</v>
      </c>
      <c r="G15" s="22" t="s">
        <v>10</v>
      </c>
      <c r="H15" s="18"/>
      <c r="I15" s="18"/>
    </row>
    <row r="16" spans="2:10" ht="45" x14ac:dyDescent="0.25">
      <c r="B16" s="12" t="s">
        <v>14</v>
      </c>
      <c r="C16" s="35" t="s">
        <v>30</v>
      </c>
      <c r="D16" s="36"/>
      <c r="E16" s="9">
        <v>16</v>
      </c>
      <c r="F16" s="16"/>
      <c r="G16" s="17">
        <f>E16*F16</f>
        <v>0</v>
      </c>
      <c r="H16" s="18"/>
      <c r="I16" s="18"/>
    </row>
    <row r="17" spans="2:9" ht="45" x14ac:dyDescent="0.25">
      <c r="B17" s="1" t="s">
        <v>15</v>
      </c>
      <c r="C17" s="35" t="s">
        <v>29</v>
      </c>
      <c r="D17" s="36"/>
      <c r="E17" s="9">
        <v>22</v>
      </c>
      <c r="F17" s="16"/>
      <c r="G17" s="17">
        <f>E17*F17</f>
        <v>0</v>
      </c>
      <c r="H17" s="18"/>
      <c r="I17" s="18"/>
    </row>
    <row r="18" spans="2:9" ht="45" x14ac:dyDescent="0.25">
      <c r="B18" s="12" t="s">
        <v>17</v>
      </c>
      <c r="C18" s="35" t="s">
        <v>29</v>
      </c>
      <c r="D18" s="36"/>
      <c r="E18" s="9">
        <v>22</v>
      </c>
      <c r="F18" s="16"/>
      <c r="G18" s="17">
        <f>E18*F18</f>
        <v>0</v>
      </c>
      <c r="H18" s="18"/>
      <c r="I18" s="18"/>
    </row>
    <row r="19" spans="2:9" ht="45" x14ac:dyDescent="0.25">
      <c r="B19" s="12" t="s">
        <v>14</v>
      </c>
      <c r="C19" s="35" t="s">
        <v>29</v>
      </c>
      <c r="D19" s="36"/>
      <c r="E19" s="9">
        <v>22</v>
      </c>
      <c r="F19" s="16"/>
      <c r="G19" s="17">
        <f t="shared" ref="G19" si="2">E19*F19</f>
        <v>0</v>
      </c>
      <c r="H19" s="18"/>
      <c r="I19" s="18"/>
    </row>
    <row r="20" spans="2:9" ht="45" x14ac:dyDescent="0.25">
      <c r="B20" s="1" t="s">
        <v>15</v>
      </c>
      <c r="C20" s="35" t="s">
        <v>31</v>
      </c>
      <c r="D20" s="36"/>
      <c r="E20" s="9">
        <v>22</v>
      </c>
      <c r="F20" s="16"/>
      <c r="G20" s="17">
        <f>E20*F20</f>
        <v>0</v>
      </c>
      <c r="H20" s="18"/>
      <c r="I20" s="18"/>
    </row>
    <row r="21" spans="2:9" ht="45" x14ac:dyDescent="0.25">
      <c r="B21" s="12" t="s">
        <v>17</v>
      </c>
      <c r="C21" s="35" t="s">
        <v>31</v>
      </c>
      <c r="D21" s="36"/>
      <c r="E21" s="9">
        <v>22</v>
      </c>
      <c r="F21" s="16"/>
      <c r="G21" s="17">
        <f>E21*F21</f>
        <v>0</v>
      </c>
      <c r="H21" s="18"/>
      <c r="I21" s="18"/>
    </row>
    <row r="22" spans="2:9" ht="45" x14ac:dyDescent="0.25">
      <c r="B22" s="33" t="s">
        <v>14</v>
      </c>
      <c r="C22" s="35" t="s">
        <v>31</v>
      </c>
      <c r="D22" s="36"/>
      <c r="E22" s="9">
        <v>22</v>
      </c>
      <c r="F22" s="16"/>
      <c r="G22" s="17">
        <f t="shared" ref="G22:G26" si="3">E22*F22</f>
        <v>0</v>
      </c>
      <c r="H22" s="18"/>
      <c r="I22" s="18"/>
    </row>
    <row r="23" spans="2:9" ht="45" x14ac:dyDescent="0.25">
      <c r="B23" s="1" t="s">
        <v>15</v>
      </c>
      <c r="C23" s="35" t="s">
        <v>32</v>
      </c>
      <c r="D23" s="36"/>
      <c r="E23" s="9">
        <v>22</v>
      </c>
      <c r="F23" s="16"/>
      <c r="G23" s="17">
        <f>E23*F23</f>
        <v>0</v>
      </c>
      <c r="H23" s="18"/>
      <c r="I23" s="18"/>
    </row>
    <row r="24" spans="2:9" ht="51" customHeight="1" x14ac:dyDescent="0.25">
      <c r="B24" s="33" t="s">
        <v>17</v>
      </c>
      <c r="C24" s="35" t="s">
        <v>32</v>
      </c>
      <c r="D24" s="36"/>
      <c r="E24" s="9">
        <v>22</v>
      </c>
      <c r="F24" s="16"/>
      <c r="G24" s="17">
        <f>E24*F24</f>
        <v>0</v>
      </c>
      <c r="H24" s="18"/>
      <c r="I24" s="18"/>
    </row>
    <row r="25" spans="2:9" ht="51" customHeight="1" x14ac:dyDescent="0.25">
      <c r="B25" s="33" t="s">
        <v>14</v>
      </c>
      <c r="C25" s="35" t="s">
        <v>32</v>
      </c>
      <c r="D25" s="36"/>
      <c r="E25" s="9">
        <v>16</v>
      </c>
      <c r="F25" s="16"/>
      <c r="G25" s="17">
        <f>E25*F25</f>
        <v>0</v>
      </c>
      <c r="H25" s="18"/>
      <c r="I25" s="18"/>
    </row>
    <row r="26" spans="2:9" ht="51" customHeight="1" x14ac:dyDescent="0.25">
      <c r="B26" s="1" t="s">
        <v>15</v>
      </c>
      <c r="C26" s="35" t="s">
        <v>36</v>
      </c>
      <c r="D26" s="36"/>
      <c r="E26" s="9">
        <v>16</v>
      </c>
      <c r="F26" s="16"/>
      <c r="G26" s="17">
        <f t="shared" si="3"/>
        <v>0</v>
      </c>
      <c r="H26" s="18"/>
      <c r="I26" s="18"/>
    </row>
    <row r="27" spans="2:9" ht="51" customHeight="1" x14ac:dyDescent="0.25">
      <c r="B27" s="20" t="s">
        <v>18</v>
      </c>
      <c r="C27" s="39" t="s">
        <v>2</v>
      </c>
      <c r="D27" s="40"/>
      <c r="E27" s="32" t="s">
        <v>3</v>
      </c>
      <c r="F27" s="37" t="s">
        <v>21</v>
      </c>
      <c r="G27" s="38"/>
      <c r="H27" s="18"/>
      <c r="I27" s="18"/>
    </row>
    <row r="28" spans="2:9" ht="219" x14ac:dyDescent="0.25">
      <c r="B28" s="1" t="s">
        <v>40</v>
      </c>
      <c r="C28" s="35" t="s">
        <v>33</v>
      </c>
      <c r="D28" s="36"/>
      <c r="E28" s="34">
        <v>22</v>
      </c>
      <c r="F28" s="43">
        <v>0</v>
      </c>
      <c r="G28" s="44"/>
      <c r="H28" s="18"/>
      <c r="I28" s="18"/>
    </row>
    <row r="29" spans="2:9" ht="27" customHeight="1" x14ac:dyDescent="0.25">
      <c r="B29" s="48" t="s">
        <v>22</v>
      </c>
      <c r="C29" s="50" t="s">
        <v>33</v>
      </c>
      <c r="D29" s="51"/>
      <c r="E29" s="37" t="s">
        <v>19</v>
      </c>
      <c r="F29" s="54"/>
      <c r="G29" s="38"/>
      <c r="H29" s="18"/>
      <c r="I29" s="18"/>
    </row>
    <row r="30" spans="2:9" ht="45" customHeight="1" x14ac:dyDescent="0.25">
      <c r="B30" s="49"/>
      <c r="C30" s="52"/>
      <c r="D30" s="53"/>
      <c r="E30" s="55"/>
      <c r="F30" s="56"/>
      <c r="G30" s="57"/>
      <c r="H30" s="18"/>
      <c r="I30" s="18"/>
    </row>
    <row r="31" spans="2:9" ht="51" customHeight="1" x14ac:dyDescent="0.25">
      <c r="B31" s="20" t="s">
        <v>20</v>
      </c>
      <c r="C31" s="41" t="s">
        <v>2</v>
      </c>
      <c r="D31" s="42"/>
      <c r="E31" s="23" t="s">
        <v>3</v>
      </c>
      <c r="F31" s="21" t="s">
        <v>11</v>
      </c>
      <c r="G31" s="22" t="s">
        <v>10</v>
      </c>
      <c r="H31" s="18"/>
      <c r="I31" s="18"/>
    </row>
    <row r="32" spans="2:9" ht="120" x14ac:dyDescent="0.25">
      <c r="B32" s="1" t="s">
        <v>23</v>
      </c>
      <c r="C32" s="35" t="s">
        <v>33</v>
      </c>
      <c r="D32" s="36"/>
      <c r="E32" s="19">
        <v>22</v>
      </c>
      <c r="F32" s="16"/>
      <c r="G32" s="15">
        <f>E32*F32*3</f>
        <v>0</v>
      </c>
      <c r="H32" s="18"/>
      <c r="I32" s="18"/>
    </row>
    <row r="33" spans="2:7" ht="51" x14ac:dyDescent="0.25">
      <c r="B33" s="20" t="s">
        <v>1</v>
      </c>
      <c r="C33" s="30" t="s">
        <v>2</v>
      </c>
      <c r="D33" s="30" t="s">
        <v>16</v>
      </c>
      <c r="E33" s="23" t="s">
        <v>9</v>
      </c>
      <c r="F33" s="21" t="s">
        <v>11</v>
      </c>
      <c r="G33" s="22" t="s">
        <v>10</v>
      </c>
    </row>
    <row r="34" spans="2:7" ht="50.1" customHeight="1" x14ac:dyDescent="0.25">
      <c r="B34" s="1" t="s">
        <v>24</v>
      </c>
      <c r="C34" s="10" t="s">
        <v>34</v>
      </c>
      <c r="D34" s="31">
        <v>5</v>
      </c>
      <c r="E34" s="19">
        <v>10</v>
      </c>
      <c r="F34" s="16"/>
      <c r="G34" s="17">
        <f>E34*F34*D34</f>
        <v>0</v>
      </c>
    </row>
    <row r="35" spans="2:7" ht="32.450000000000003" customHeight="1" x14ac:dyDescent="0.25">
      <c r="B35" s="45" t="s">
        <v>4</v>
      </c>
      <c r="C35" s="46"/>
      <c r="D35" s="46"/>
      <c r="E35" s="46"/>
      <c r="F35" s="47"/>
      <c r="G35" s="15">
        <f>SUM(G11:G14,G16:G26,G34,G32,F28)</f>
        <v>0</v>
      </c>
    </row>
    <row r="52" spans="2:2" x14ac:dyDescent="0.25">
      <c r="B52" s="3"/>
    </row>
    <row r="53" spans="2:2" x14ac:dyDescent="0.25">
      <c r="B53" s="4"/>
    </row>
    <row r="54" spans="2:2" x14ac:dyDescent="0.25">
      <c r="B54" s="5"/>
    </row>
  </sheetData>
  <mergeCells count="31">
    <mergeCell ref="C21:D21"/>
    <mergeCell ref="C20:D20"/>
    <mergeCell ref="B1:G1"/>
    <mergeCell ref="B2:G2"/>
    <mergeCell ref="B3:G3"/>
    <mergeCell ref="B4:G4"/>
    <mergeCell ref="B6:G6"/>
    <mergeCell ref="B5:G5"/>
    <mergeCell ref="B7:G7"/>
    <mergeCell ref="C19:D19"/>
    <mergeCell ref="B8:G9"/>
    <mergeCell ref="C17:D17"/>
    <mergeCell ref="C16:D16"/>
    <mergeCell ref="C15:D15"/>
    <mergeCell ref="C18:D18"/>
    <mergeCell ref="B35:F35"/>
    <mergeCell ref="B29:B30"/>
    <mergeCell ref="C29:D30"/>
    <mergeCell ref="E29:G29"/>
    <mergeCell ref="E30:G30"/>
    <mergeCell ref="F27:G27"/>
    <mergeCell ref="C27:D27"/>
    <mergeCell ref="C31:D31"/>
    <mergeCell ref="C32:D32"/>
    <mergeCell ref="F28:G28"/>
    <mergeCell ref="C28:D28"/>
    <mergeCell ref="C22:D22"/>
    <mergeCell ref="C26:D26"/>
    <mergeCell ref="C24:D24"/>
    <mergeCell ref="C25:D25"/>
    <mergeCell ref="C23:D23"/>
  </mergeCells>
  <phoneticPr fontId="7" type="noConversion"/>
  <pageMargins left="0.7" right="0.7" top="0.75" bottom="0.75" header="0.3" footer="0.3"/>
  <pageSetup paperSize="9" scale="90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e29cf91-add2-4e01-92ce-f4ea0d04a0c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5675A082819CD45B4530654910C8058" ma:contentTypeVersion="16" ma:contentTypeDescription="Utwórz nowy dokument." ma:contentTypeScope="" ma:versionID="a5da554d3525799fc5419030b6708441">
  <xsd:schema xmlns:xsd="http://www.w3.org/2001/XMLSchema" xmlns:xs="http://www.w3.org/2001/XMLSchema" xmlns:p="http://schemas.microsoft.com/office/2006/metadata/properties" xmlns:ns3="48112867-1236-4b17-86af-e2c622008959" xmlns:ns4="5e29cf91-add2-4e01-92ce-f4ea0d04a0c9" targetNamespace="http://schemas.microsoft.com/office/2006/metadata/properties" ma:root="true" ma:fieldsID="6104d3b9b065ba104fd6f8e9aadf53b6" ns3:_="" ns4:_="">
    <xsd:import namespace="48112867-1236-4b17-86af-e2c622008959"/>
    <xsd:import namespace="5e29cf91-add2-4e01-92ce-f4ea0d04a0c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12867-1236-4b17-86af-e2c62200895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9cf91-add2-4e01-92ce-f4ea0d04a0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9AD078-2AF3-4457-A142-C7798D9B605E}">
  <ds:schemaRefs>
    <ds:schemaRef ds:uri="http://purl.org/dc/terms/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5e29cf91-add2-4e01-92ce-f4ea0d04a0c9"/>
    <ds:schemaRef ds:uri="http://schemas.microsoft.com/office/2006/documentManagement/types"/>
    <ds:schemaRef ds:uri="48112867-1236-4b17-86af-e2c622008959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537F38F-AE08-443F-B751-4A9680E4D1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9C04B5-A9F4-4B33-90FB-D512270B03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112867-1236-4b17-86af-e2c622008959"/>
    <ds:schemaRef ds:uri="5e29cf91-add2-4e01-92ce-f4ea0d04a0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Jakub Jurczak</cp:lastModifiedBy>
  <cp:lastPrinted>2025-02-05T22:15:42Z</cp:lastPrinted>
  <dcterms:created xsi:type="dcterms:W3CDTF">2024-01-09T09:49:14Z</dcterms:created>
  <dcterms:modified xsi:type="dcterms:W3CDTF">2025-04-23T11:42:10Z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0x01010045675A082819CD45B4530654910C8058</vt:lpwstr>
  </property>
</Properties>
</file>