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kub.jurczak\OneDrive - Polski Czerwony Krzyż\Pulpit\ZAKUPY PRCESY\B\HOTEL PP #7 2025\"/>
    </mc:Choice>
  </mc:AlternateContent>
  <bookViews>
    <workbookView xWindow="0" yWindow="0" windowWidth="28800" windowHeight="12180"/>
  </bookViews>
  <sheets>
    <sheet name="FORMULARZ OFERTOWY" sheetId="1" r:id="rId1"/>
  </sheets>
  <definedNames>
    <definedName name="_xlnm.Print_Area" localSheetId="0">'FORMULARZ OFERTOWY'!$B$1:$G$44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19" i="1"/>
  <c r="G18" i="1"/>
  <c r="G17" i="1"/>
  <c r="G16" i="1"/>
  <c r="G12" i="1"/>
  <c r="G11" i="1"/>
  <c r="G41" i="1" l="1"/>
  <c r="G40" i="1" l="1"/>
  <c r="G25" i="1" l="1"/>
  <c r="G24" i="1"/>
  <c r="G22" i="1"/>
  <c r="G23" i="1"/>
  <c r="G26" i="1"/>
  <c r="G14" i="1" l="1"/>
  <c r="G21" i="1"/>
  <c r="G13" i="1"/>
  <c r="G20" i="1"/>
</calcChain>
</file>

<file path=xl/sharedStrings.xml><?xml version="1.0" encoding="utf-8"?>
<sst xmlns="http://schemas.openxmlformats.org/spreadsheetml/2006/main" count="88" uniqueCount="52">
  <si>
    <t>Wyżywienie, w tym:</t>
  </si>
  <si>
    <t>Usługi dodatkowe, w tym:</t>
  </si>
  <si>
    <t>termin</t>
  </si>
  <si>
    <t>liczba osób</t>
  </si>
  <si>
    <t>razem</t>
  </si>
  <si>
    <t>POLSKI CZERWONY KRZYŻ</t>
  </si>
  <si>
    <t>Nazwa, adres oraz dane rejestrowe Oferenta:</t>
  </si>
  <si>
    <t>Nazwa i adres obiektu – miejsca świadczenia usług:</t>
  </si>
  <si>
    <t>Zakwaterowanie</t>
  </si>
  <si>
    <t>liczba miejsc postojowych</t>
  </si>
  <si>
    <t>wartość PLN brutto</t>
  </si>
  <si>
    <t>cena jednostkowaPLN brutto</t>
  </si>
  <si>
    <r>
      <t xml:space="preserve">FORMULARZ OFERTOWY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</si>
  <si>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liczba noclegów</t>
  </si>
  <si>
    <r>
      <t xml:space="preserve">Koszt kolacji (gdy usługa w cenie zakwaterowania wpisać "0") 
</t>
    </r>
    <r>
      <rPr>
        <i/>
        <sz val="11"/>
        <rFont val="Calibri"/>
        <family val="2"/>
        <charset val="238"/>
      </rPr>
      <t>cena za 1 os.</t>
    </r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</si>
  <si>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</si>
  <si>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liczba dni</t>
  </si>
  <si>
    <r>
      <t xml:space="preserve">Koszt obiadu (gdy usługa w cenie zakwaterowania wpisać "0") 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</si>
  <si>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</si>
  <si>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m2</t>
  </si>
  <si>
    <t>Przerwy kawowe, w tym:</t>
  </si>
  <si>
    <t>łączna wartość PLN brutto</t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</si>
  <si>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 xml:space="preserve">cena łączna </t>
    </r>
  </si>
  <si>
    <t xml:space="preserve"> 28-29 maja</t>
  </si>
  <si>
    <t>29-30 maja</t>
  </si>
  <si>
    <t>28 maja</t>
  </si>
  <si>
    <t>29 maja</t>
  </si>
  <si>
    <t>30 maja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</si>
  <si>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2025  włącznie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</si>
  <si>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 2025  włącznie</t>
    </r>
  </si>
  <si>
    <t>HOTEL (PP) #7/2025</t>
  </si>
  <si>
    <t>5-7 
września</t>
  </si>
  <si>
    <t>6-7 
września</t>
  </si>
  <si>
    <t>5 września</t>
  </si>
  <si>
    <t>6 września</t>
  </si>
  <si>
    <t>7 września</t>
  </si>
  <si>
    <t>15-20</t>
  </si>
  <si>
    <t>60-70</t>
  </si>
  <si>
    <r>
      <t xml:space="preserve">Metraż sali konferencyjnej dla 10 osób w </t>
    </r>
    <r>
      <rPr>
        <i/>
        <sz val="11"/>
        <rFont val="Calibri"/>
        <family val="2"/>
        <charset val="238"/>
      </rPr>
      <t>m2</t>
    </r>
  </si>
  <si>
    <t>Metraż sali konferencyjnej dla 60-70 osób w m2</t>
  </si>
  <si>
    <r>
      <t xml:space="preserve">Przerwa kawowa w godzinach szkoleniowych przy sali konferencyjnej. Przerwa kawowa powinna zawierała minimum kawę, wybór herbat, wodę mineralną niegazowaną i gazowaną, soki/napoje, słodkie i słone przekąski, owoce (spełniająca kryteria Zapytania ofertowego)
</t>
    </r>
    <r>
      <rPr>
        <i/>
        <sz val="11"/>
        <rFont val="Calibri"/>
        <family val="2"/>
        <charset val="238"/>
      </rPr>
      <t>cena łączna za 30 osoby</t>
    </r>
  </si>
  <si>
    <r>
      <t xml:space="preserve">Załącznik nr 2 do Zapytanie ofertowe z dnia </t>
    </r>
    <r>
      <rPr>
        <i/>
        <sz val="8"/>
        <rFont val="Calibri"/>
        <family val="2"/>
        <charset val="238"/>
      </rPr>
      <t>29 lipca 2025 r.</t>
    </r>
    <r>
      <rPr>
        <i/>
        <sz val="8"/>
        <color rgb="FF000000"/>
        <rFont val="Calibri"/>
        <family val="2"/>
        <charset val="238"/>
      </rPr>
      <t xml:space="preserve">
na zapewnienie miejsc hotelowych, wyżywienia i sal konferencyjnych
dla Polskiego Czerwonego Krzyża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</si>
  <si>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dnia25 sierpnia 2025 włącznie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</si>
  <si>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25 sierpnia 2025 włącznie</t>
    </r>
  </si>
  <si>
    <r>
      <t xml:space="preserve">Sali konferencyjnej dostępnej w godz.: 16:00-21:00* z ustawieniem stołów i krzeseł w podkowę z pięcioma stołami do pracy grupowej, wyposażona w sprzęt multimedialny tj. rzutnik z okablowaniem umożliwiającym podłączenie do laptopa (co najmniej HDMI), ekran, nagłośnienie z możliwością użycia mikrofonów oraz flipchartów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25 sierpnia 2025 włącznie</t>
    </r>
  </si>
  <si>
    <r>
      <t xml:space="preserve">5 sal konferencyjnych dostępnych w godz.: 9:00-21:00* z ustawieniem stołów i krzeseł w podkowę z pięcioma stołami do pracy grupowej, wyposażona w sprzęt multimedialny tj. rzutnik z okablowaniem umożliwiającym podłączenie do laptopa (co najmniej HDMI), ekran, nagłośnienie z możliwością użycia mikrofonów oraz  flipchartów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25 sierpnia 2025 włącznie</t>
    </r>
  </si>
  <si>
    <t xml:space="preserve">Metraż 1 sali konferencyjnej dla 15-20 osób w m2 (gdy nie ma możliwości wynajęcia sali wpisać ''0'') </t>
  </si>
  <si>
    <t xml:space="preserve">Metraż 2 sali konferencyjnej dla 15-20 osób w m2 (gdy nie ma możliwości wynajęcia sali wpisać ''0'') </t>
  </si>
  <si>
    <t xml:space="preserve">Metraż 3 sali konferencyjnej dla 15-20 osób w m2 (gdy nie ma możliwości wynajęcia sali wpisać ''0'') </t>
  </si>
  <si>
    <t xml:space="preserve">Metraż 4 sali konferencyjnej dla 15-20 osób w m2 (gdy nie ma możliwości wynajęcia sali wpisać ''0'') </t>
  </si>
  <si>
    <t xml:space="preserve">Metraż 5 sali konferencyjnej dla 15-20 osób w m2 (gdy nie ma możliwości wynajęcia sali wpisać ''0'') </t>
  </si>
  <si>
    <r>
      <t xml:space="preserve">Sali konferencyjnej dostępnej w godz.: 9:00-17:00* z ustawieniem stołów i krzeseł w podkowę z pięcioma stołami do pracy grupowej, wyposażona w sprzęt multimedialny tj. rzutnik z okablowaniem umożliwiającym podłączenie do laptopa (co najmniej HDMI), ekran, nagłośnienie z możliwością użycia mikrofonów oraz  flipchartów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2025 włącznie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</si>
</sst>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D7"/>
        <bgColor rgb="FFEEEEE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4" fontId="1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44" fontId="1" fillId="4" borderId="6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44" fontId="4" fillId="4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4" fontId="1" fillId="4" borderId="2" xfId="0" applyNumberFormat="1" applyFont="1" applyFill="1" applyBorder="1" applyAlignment="1">
      <alignment horizontal="center" vertical="center" wrapText="1"/>
    </xf>
    <xf numFmtId="44" fontId="1" fillId="4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tabSelected="1" topLeftCell="A36" zoomScale="90" zoomScaleNormal="90" zoomScaleSheetLayoutView="145" workbookViewId="0">
      <selection activeCell="U41" sqref="U41"/>
    </sheetView>
  </sheetViews>
  <sheetFormatPr defaultRowHeight="15" x14ac:dyDescent="0.25"/>
  <cols>
    <col min="1" max="1" width="4.140625" customWidth="1"/>
    <col min="2" max="2" width="42.85546875" style="2" customWidth="1"/>
    <col min="3" max="3" width="9.28515625" style="11" customWidth="1"/>
    <col min="4" max="4" width="8.140625" style="11" customWidth="1"/>
    <col min="5" max="5" width="7.42578125" customWidth="1"/>
    <col min="6" max="6" width="10.85546875" style="6" customWidth="1"/>
    <col min="7" max="7" width="18.85546875" style="7" customWidth="1"/>
  </cols>
  <sheetData>
    <row r="1" spans="2:10" ht="32.450000000000003" customHeight="1" x14ac:dyDescent="0.25">
      <c r="B1" s="50" t="s">
        <v>41</v>
      </c>
      <c r="C1" s="50"/>
      <c r="D1" s="50"/>
      <c r="E1" s="50"/>
      <c r="F1" s="50"/>
      <c r="G1" s="50"/>
      <c r="H1" s="8"/>
    </row>
    <row r="2" spans="2:10" ht="18.75" x14ac:dyDescent="0.25">
      <c r="B2" s="51" t="s">
        <v>5</v>
      </c>
      <c r="C2" s="51"/>
      <c r="D2" s="51"/>
      <c r="E2" s="51"/>
      <c r="F2" s="51"/>
      <c r="G2" s="51"/>
    </row>
    <row r="3" spans="2:10" ht="18.600000000000001" customHeight="1" x14ac:dyDescent="0.25">
      <c r="B3" s="52" t="s">
        <v>30</v>
      </c>
      <c r="C3" s="52"/>
      <c r="D3" s="52"/>
      <c r="E3" s="52"/>
      <c r="F3" s="52"/>
      <c r="G3" s="52"/>
    </row>
    <row r="4" spans="2:10" ht="60.6" customHeight="1" x14ac:dyDescent="0.25">
      <c r="B4" s="53" t="s">
        <v>12</v>
      </c>
      <c r="C4" s="53"/>
      <c r="D4" s="53"/>
      <c r="E4" s="53"/>
      <c r="F4" s="53"/>
      <c r="G4" s="53"/>
    </row>
    <row r="5" spans="2:10" x14ac:dyDescent="0.25">
      <c r="B5" s="55" t="s">
        <v>6</v>
      </c>
      <c r="C5" s="55"/>
      <c r="D5" s="55"/>
      <c r="E5" s="55"/>
      <c r="F5" s="55"/>
      <c r="G5" s="55"/>
    </row>
    <row r="6" spans="2:10" ht="31.5" customHeight="1" x14ac:dyDescent="0.25">
      <c r="B6" s="54"/>
      <c r="C6" s="54"/>
      <c r="D6" s="54"/>
      <c r="E6" s="54"/>
      <c r="F6" s="54"/>
      <c r="G6" s="54"/>
    </row>
    <row r="7" spans="2:10" x14ac:dyDescent="0.25">
      <c r="B7" s="55" t="s">
        <v>7</v>
      </c>
      <c r="C7" s="55"/>
      <c r="D7" s="55"/>
      <c r="E7" s="55"/>
      <c r="F7" s="55"/>
      <c r="G7" s="55"/>
    </row>
    <row r="8" spans="2:10" x14ac:dyDescent="0.25">
      <c r="B8" s="54"/>
      <c r="C8" s="54"/>
      <c r="D8" s="54"/>
      <c r="E8" s="54"/>
      <c r="F8" s="54"/>
      <c r="G8" s="54"/>
    </row>
    <row r="9" spans="2:10" ht="24.95" customHeight="1" x14ac:dyDescent="0.25">
      <c r="B9" s="54"/>
      <c r="C9" s="54"/>
      <c r="D9" s="54"/>
      <c r="E9" s="54"/>
      <c r="F9" s="54"/>
      <c r="G9" s="54"/>
    </row>
    <row r="10" spans="2:10" ht="38.25" x14ac:dyDescent="0.25">
      <c r="B10" s="24" t="s">
        <v>8</v>
      </c>
      <c r="C10" s="25" t="s">
        <v>2</v>
      </c>
      <c r="D10" s="25" t="s">
        <v>13</v>
      </c>
      <c r="E10" s="26" t="s">
        <v>3</v>
      </c>
      <c r="F10" s="27" t="s">
        <v>11</v>
      </c>
      <c r="G10" s="28" t="s">
        <v>10</v>
      </c>
    </row>
    <row r="11" spans="2:10" ht="111" x14ac:dyDescent="0.25">
      <c r="B11" s="1" t="s">
        <v>43</v>
      </c>
      <c r="C11" s="10" t="s">
        <v>31</v>
      </c>
      <c r="D11" s="23">
        <v>2</v>
      </c>
      <c r="E11" s="9">
        <v>15</v>
      </c>
      <c r="F11" s="13"/>
      <c r="G11" s="14">
        <f>E11*F11*D11</f>
        <v>0</v>
      </c>
      <c r="H11" s="12"/>
      <c r="I11" s="12"/>
      <c r="J11" s="12"/>
    </row>
    <row r="12" spans="2:10" ht="99" x14ac:dyDescent="0.25">
      <c r="B12" s="1" t="s">
        <v>42</v>
      </c>
      <c r="C12" s="10" t="s">
        <v>32</v>
      </c>
      <c r="D12" s="23">
        <v>1</v>
      </c>
      <c r="E12" s="9">
        <v>60</v>
      </c>
      <c r="F12" s="13"/>
      <c r="G12" s="14">
        <f>E12*F12*D12</f>
        <v>0</v>
      </c>
      <c r="H12" s="12"/>
      <c r="I12" s="12"/>
      <c r="J12" s="12"/>
    </row>
    <row r="13" spans="2:10" ht="99" hidden="1" x14ac:dyDescent="0.25">
      <c r="B13" s="1" t="s">
        <v>28</v>
      </c>
      <c r="C13" s="10" t="s">
        <v>23</v>
      </c>
      <c r="D13" s="23">
        <v>1</v>
      </c>
      <c r="E13" s="9">
        <v>22</v>
      </c>
      <c r="F13" s="13"/>
      <c r="G13" s="14">
        <f t="shared" ref="G12:G13" si="0">E13*F13*D13</f>
        <v>0</v>
      </c>
      <c r="H13" s="12"/>
      <c r="I13" s="12"/>
      <c r="J13" s="12"/>
    </row>
    <row r="14" spans="2:10" ht="99" hidden="1" x14ac:dyDescent="0.25">
      <c r="B14" s="34" t="s">
        <v>29</v>
      </c>
      <c r="C14" s="40" t="s">
        <v>24</v>
      </c>
      <c r="D14" s="41">
        <v>1</v>
      </c>
      <c r="E14" s="42">
        <v>16</v>
      </c>
      <c r="F14" s="43"/>
      <c r="G14" s="44">
        <f t="shared" ref="G14" si="1">E14*F14*D14</f>
        <v>0</v>
      </c>
      <c r="H14" s="12"/>
      <c r="I14" s="12"/>
      <c r="J14" s="12"/>
    </row>
    <row r="15" spans="2:10" ht="38.25" x14ac:dyDescent="0.25">
      <c r="B15" s="19" t="s">
        <v>0</v>
      </c>
      <c r="C15" s="56" t="s">
        <v>2</v>
      </c>
      <c r="D15" s="56"/>
      <c r="E15" s="22" t="s">
        <v>3</v>
      </c>
      <c r="F15" s="20" t="s">
        <v>11</v>
      </c>
      <c r="G15" s="21" t="s">
        <v>10</v>
      </c>
      <c r="H15" s="17"/>
      <c r="I15" s="17"/>
    </row>
    <row r="16" spans="2:10" ht="45" x14ac:dyDescent="0.25">
      <c r="B16" s="1" t="s">
        <v>14</v>
      </c>
      <c r="C16" s="49" t="s">
        <v>33</v>
      </c>
      <c r="D16" s="49"/>
      <c r="E16" s="48">
        <v>10</v>
      </c>
      <c r="F16" s="15"/>
      <c r="G16" s="16">
        <f>E16*F16</f>
        <v>0</v>
      </c>
      <c r="H16" s="17"/>
      <c r="I16" s="17"/>
    </row>
    <row r="17" spans="2:9" ht="45" x14ac:dyDescent="0.25">
      <c r="B17" s="1" t="s">
        <v>15</v>
      </c>
      <c r="C17" s="49" t="s">
        <v>34</v>
      </c>
      <c r="D17" s="49"/>
      <c r="E17" s="48">
        <v>15</v>
      </c>
      <c r="F17" s="15"/>
      <c r="G17" s="16">
        <f>E17*F17</f>
        <v>0</v>
      </c>
      <c r="H17" s="17"/>
      <c r="I17" s="17"/>
    </row>
    <row r="18" spans="2:9" ht="45" x14ac:dyDescent="0.25">
      <c r="B18" s="1" t="s">
        <v>17</v>
      </c>
      <c r="C18" s="49" t="s">
        <v>34</v>
      </c>
      <c r="D18" s="49"/>
      <c r="E18" s="48">
        <v>75</v>
      </c>
      <c r="F18" s="15"/>
      <c r="G18" s="16">
        <f>E18*F18</f>
        <v>0</v>
      </c>
      <c r="H18" s="17"/>
      <c r="I18" s="17"/>
    </row>
    <row r="19" spans="2:9" ht="45" x14ac:dyDescent="0.25">
      <c r="B19" s="1" t="s">
        <v>14</v>
      </c>
      <c r="C19" s="49" t="s">
        <v>34</v>
      </c>
      <c r="D19" s="49"/>
      <c r="E19" s="48">
        <v>75</v>
      </c>
      <c r="F19" s="15"/>
      <c r="G19" s="16">
        <f>E19*F19</f>
        <v>0</v>
      </c>
      <c r="H19" s="17"/>
      <c r="I19" s="17"/>
    </row>
    <row r="20" spans="2:9" ht="45" x14ac:dyDescent="0.25">
      <c r="B20" s="1" t="s">
        <v>15</v>
      </c>
      <c r="C20" s="49" t="s">
        <v>35</v>
      </c>
      <c r="D20" s="49"/>
      <c r="E20" s="48">
        <v>70</v>
      </c>
      <c r="F20" s="15"/>
      <c r="G20" s="16">
        <f>E20*F20</f>
        <v>0</v>
      </c>
      <c r="H20" s="17"/>
      <c r="I20" s="17"/>
    </row>
    <row r="21" spans="2:9" ht="45" x14ac:dyDescent="0.25">
      <c r="B21" s="1" t="s">
        <v>17</v>
      </c>
      <c r="C21" s="49" t="s">
        <v>35</v>
      </c>
      <c r="D21" s="49"/>
      <c r="E21" s="48">
        <v>70</v>
      </c>
      <c r="F21" s="15"/>
      <c r="G21" s="16">
        <f>E21*F21</f>
        <v>0</v>
      </c>
      <c r="H21" s="17"/>
      <c r="I21" s="17"/>
    </row>
    <row r="22" spans="2:9" ht="0.75" customHeight="1" x14ac:dyDescent="0.25">
      <c r="B22" s="32" t="s">
        <v>14</v>
      </c>
      <c r="C22" s="64" t="s">
        <v>25</v>
      </c>
      <c r="D22" s="65"/>
      <c r="E22" s="45">
        <v>22</v>
      </c>
      <c r="F22" s="46"/>
      <c r="G22" s="47">
        <f t="shared" ref="G22:G26" si="2">E22*F22</f>
        <v>0</v>
      </c>
      <c r="H22" s="17"/>
      <c r="I22" s="17"/>
    </row>
    <row r="23" spans="2:9" ht="45" hidden="1" x14ac:dyDescent="0.25">
      <c r="B23" s="1" t="s">
        <v>15</v>
      </c>
      <c r="C23" s="78" t="s">
        <v>26</v>
      </c>
      <c r="D23" s="79"/>
      <c r="E23" s="9">
        <v>22</v>
      </c>
      <c r="F23" s="15"/>
      <c r="G23" s="16">
        <f>E23*F23</f>
        <v>0</v>
      </c>
      <c r="H23" s="17"/>
      <c r="I23" s="17"/>
    </row>
    <row r="24" spans="2:9" ht="51" hidden="1" customHeight="1" x14ac:dyDescent="0.25">
      <c r="B24" s="32" t="s">
        <v>17</v>
      </c>
      <c r="C24" s="78" t="s">
        <v>26</v>
      </c>
      <c r="D24" s="79"/>
      <c r="E24" s="9">
        <v>22</v>
      </c>
      <c r="F24" s="15"/>
      <c r="G24" s="16">
        <f>E24*F24</f>
        <v>0</v>
      </c>
      <c r="H24" s="17"/>
      <c r="I24" s="17"/>
    </row>
    <row r="25" spans="2:9" ht="4.5" hidden="1" customHeight="1" x14ac:dyDescent="0.25">
      <c r="B25" s="32" t="s">
        <v>14</v>
      </c>
      <c r="C25" s="78" t="s">
        <v>26</v>
      </c>
      <c r="D25" s="79"/>
      <c r="E25" s="9">
        <v>16</v>
      </c>
      <c r="F25" s="15"/>
      <c r="G25" s="16">
        <f>E25*F25</f>
        <v>0</v>
      </c>
      <c r="H25" s="17"/>
      <c r="I25" s="17"/>
    </row>
    <row r="26" spans="2:9" ht="10.5" hidden="1" customHeight="1" x14ac:dyDescent="0.25">
      <c r="B26" s="1" t="s">
        <v>15</v>
      </c>
      <c r="C26" s="78" t="s">
        <v>27</v>
      </c>
      <c r="D26" s="79"/>
      <c r="E26" s="9">
        <v>16</v>
      </c>
      <c r="F26" s="15"/>
      <c r="G26" s="16">
        <f t="shared" si="2"/>
        <v>0</v>
      </c>
      <c r="H26" s="17"/>
      <c r="I26" s="17"/>
    </row>
    <row r="27" spans="2:9" ht="51" customHeight="1" x14ac:dyDescent="0.25">
      <c r="B27" s="19" t="s">
        <v>18</v>
      </c>
      <c r="C27" s="74" t="s">
        <v>2</v>
      </c>
      <c r="D27" s="75"/>
      <c r="E27" s="31" t="s">
        <v>3</v>
      </c>
      <c r="F27" s="66" t="s">
        <v>21</v>
      </c>
      <c r="G27" s="68"/>
      <c r="H27" s="17"/>
      <c r="I27" s="17"/>
    </row>
    <row r="28" spans="2:9" ht="193.5" customHeight="1" x14ac:dyDescent="0.25">
      <c r="B28" s="1" t="s">
        <v>44</v>
      </c>
      <c r="C28" s="78" t="s">
        <v>33</v>
      </c>
      <c r="D28" s="79"/>
      <c r="E28" s="33">
        <v>10</v>
      </c>
      <c r="F28" s="80">
        <v>0</v>
      </c>
      <c r="G28" s="81"/>
      <c r="H28" s="17"/>
      <c r="I28" s="17"/>
    </row>
    <row r="29" spans="2:9" ht="198.75" customHeight="1" x14ac:dyDescent="0.25">
      <c r="B29" s="1" t="s">
        <v>45</v>
      </c>
      <c r="C29" s="78" t="s">
        <v>34</v>
      </c>
      <c r="D29" s="79"/>
      <c r="E29" s="33" t="s">
        <v>36</v>
      </c>
      <c r="F29" s="80">
        <v>0</v>
      </c>
      <c r="G29" s="81"/>
      <c r="H29" s="17"/>
      <c r="I29" s="17"/>
    </row>
    <row r="30" spans="2:9" ht="193.5" customHeight="1" x14ac:dyDescent="0.25">
      <c r="B30" s="1" t="s">
        <v>51</v>
      </c>
      <c r="C30" s="78" t="s">
        <v>35</v>
      </c>
      <c r="D30" s="79"/>
      <c r="E30" s="33" t="s">
        <v>37</v>
      </c>
      <c r="F30" s="80">
        <v>0</v>
      </c>
      <c r="G30" s="81"/>
      <c r="H30" s="17"/>
      <c r="I30" s="17"/>
    </row>
    <row r="31" spans="2:9" ht="27.75" customHeight="1" x14ac:dyDescent="0.25">
      <c r="B31" s="60" t="s">
        <v>38</v>
      </c>
      <c r="C31" s="62" t="s">
        <v>33</v>
      </c>
      <c r="D31" s="63"/>
      <c r="E31" s="66" t="s">
        <v>19</v>
      </c>
      <c r="F31" s="67"/>
      <c r="G31" s="68"/>
      <c r="H31" s="17"/>
      <c r="I31" s="17"/>
    </row>
    <row r="32" spans="2:9" ht="45" customHeight="1" x14ac:dyDescent="0.25">
      <c r="B32" s="61"/>
      <c r="C32" s="64"/>
      <c r="D32" s="65"/>
      <c r="E32" s="69"/>
      <c r="F32" s="70"/>
      <c r="G32" s="71"/>
      <c r="H32" s="17"/>
      <c r="I32" s="17"/>
    </row>
    <row r="33" spans="2:9" ht="45" customHeight="1" x14ac:dyDescent="0.25">
      <c r="B33" s="35" t="s">
        <v>46</v>
      </c>
      <c r="C33" s="62" t="s">
        <v>34</v>
      </c>
      <c r="D33" s="63"/>
      <c r="E33" s="69"/>
      <c r="F33" s="70"/>
      <c r="G33" s="71"/>
      <c r="H33" s="17"/>
      <c r="I33" s="17"/>
    </row>
    <row r="34" spans="2:9" ht="45" customHeight="1" x14ac:dyDescent="0.25">
      <c r="B34" s="36" t="s">
        <v>47</v>
      </c>
      <c r="C34" s="72"/>
      <c r="D34" s="73"/>
      <c r="E34" s="37"/>
      <c r="F34" s="38"/>
      <c r="G34" s="39"/>
      <c r="H34" s="17"/>
      <c r="I34" s="17"/>
    </row>
    <row r="35" spans="2:9" ht="45" customHeight="1" x14ac:dyDescent="0.25">
      <c r="B35" s="36" t="s">
        <v>48</v>
      </c>
      <c r="C35" s="72"/>
      <c r="D35" s="73"/>
      <c r="E35" s="37"/>
      <c r="F35" s="38"/>
      <c r="G35" s="39"/>
      <c r="H35" s="17"/>
      <c r="I35" s="17"/>
    </row>
    <row r="36" spans="2:9" ht="45" customHeight="1" x14ac:dyDescent="0.25">
      <c r="B36" s="36" t="s">
        <v>49</v>
      </c>
      <c r="C36" s="72"/>
      <c r="D36" s="73"/>
      <c r="E36" s="37"/>
      <c r="F36" s="38"/>
      <c r="G36" s="39"/>
      <c r="H36" s="17"/>
      <c r="I36" s="17"/>
    </row>
    <row r="37" spans="2:9" ht="45" customHeight="1" x14ac:dyDescent="0.25">
      <c r="B37" s="36" t="s">
        <v>50</v>
      </c>
      <c r="C37" s="64"/>
      <c r="D37" s="65"/>
      <c r="E37" s="37"/>
      <c r="F37" s="38"/>
      <c r="G37" s="39"/>
      <c r="H37" s="17"/>
      <c r="I37" s="17"/>
    </row>
    <row r="38" spans="2:9" ht="45" customHeight="1" x14ac:dyDescent="0.25">
      <c r="B38" s="35" t="s">
        <v>39</v>
      </c>
      <c r="C38" s="78" t="s">
        <v>35</v>
      </c>
      <c r="D38" s="79"/>
      <c r="E38" s="69"/>
      <c r="F38" s="70"/>
      <c r="G38" s="71"/>
      <c r="H38" s="17"/>
      <c r="I38" s="17"/>
    </row>
    <row r="39" spans="2:9" ht="51" customHeight="1" x14ac:dyDescent="0.25">
      <c r="B39" s="19" t="s">
        <v>20</v>
      </c>
      <c r="C39" s="76" t="s">
        <v>2</v>
      </c>
      <c r="D39" s="77"/>
      <c r="E39" s="22" t="s">
        <v>3</v>
      </c>
      <c r="F39" s="20" t="s">
        <v>11</v>
      </c>
      <c r="G39" s="21" t="s">
        <v>10</v>
      </c>
      <c r="H39" s="17"/>
      <c r="I39" s="17"/>
    </row>
    <row r="40" spans="2:9" ht="125.25" customHeight="1" x14ac:dyDescent="0.25">
      <c r="B40" s="1" t="s">
        <v>40</v>
      </c>
      <c r="C40" s="78" t="s">
        <v>34</v>
      </c>
      <c r="D40" s="79"/>
      <c r="E40" s="18">
        <v>30</v>
      </c>
      <c r="F40" s="15"/>
      <c r="G40" s="14">
        <f>E40*F40*3</f>
        <v>0</v>
      </c>
      <c r="H40" s="17"/>
      <c r="I40" s="17"/>
    </row>
    <row r="41" spans="2:9" ht="120" x14ac:dyDescent="0.25">
      <c r="B41" s="1" t="s">
        <v>40</v>
      </c>
      <c r="C41" s="78" t="s">
        <v>35</v>
      </c>
      <c r="D41" s="79"/>
      <c r="E41" s="18">
        <v>30</v>
      </c>
      <c r="F41" s="15"/>
      <c r="G41" s="14">
        <f>E41*F41*3</f>
        <v>0</v>
      </c>
      <c r="H41" s="17"/>
      <c r="I41" s="17"/>
    </row>
    <row r="42" spans="2:9" ht="51" x14ac:dyDescent="0.25">
      <c r="B42" s="19" t="s">
        <v>1</v>
      </c>
      <c r="C42" s="29" t="s">
        <v>2</v>
      </c>
      <c r="D42" s="29" t="s">
        <v>16</v>
      </c>
      <c r="E42" s="22" t="s">
        <v>9</v>
      </c>
      <c r="F42" s="20" t="s">
        <v>11</v>
      </c>
      <c r="G42" s="21" t="s">
        <v>10</v>
      </c>
    </row>
    <row r="43" spans="2:9" ht="50.1" customHeight="1" x14ac:dyDescent="0.25">
      <c r="B43" s="1" t="s">
        <v>22</v>
      </c>
      <c r="C43" s="10" t="s">
        <v>31</v>
      </c>
      <c r="D43" s="30">
        <v>3</v>
      </c>
      <c r="E43" s="18">
        <v>20</v>
      </c>
      <c r="F43" s="15"/>
      <c r="G43" s="16">
        <f>E43*F43*D43</f>
        <v>0</v>
      </c>
    </row>
    <row r="44" spans="2:9" ht="32.450000000000003" customHeight="1" x14ac:dyDescent="0.25">
      <c r="B44" s="57" t="s">
        <v>4</v>
      </c>
      <c r="C44" s="58"/>
      <c r="D44" s="58"/>
      <c r="E44" s="58"/>
      <c r="F44" s="59"/>
      <c r="G44" s="14">
        <f>SUM(G11:G14,G16:G26,G43,G40,F29,F30,G41,F28)</f>
        <v>0</v>
      </c>
    </row>
    <row r="61" spans="2:2" x14ac:dyDescent="0.25">
      <c r="B61" s="3"/>
    </row>
    <row r="62" spans="2:2" x14ac:dyDescent="0.25">
      <c r="B62" s="4"/>
    </row>
    <row r="63" spans="2:2" x14ac:dyDescent="0.25">
      <c r="B63" s="5"/>
    </row>
  </sheetData>
  <mergeCells count="40">
    <mergeCell ref="C22:D22"/>
    <mergeCell ref="C26:D26"/>
    <mergeCell ref="C24:D24"/>
    <mergeCell ref="C25:D25"/>
    <mergeCell ref="C23:D23"/>
    <mergeCell ref="F27:G27"/>
    <mergeCell ref="C27:D27"/>
    <mergeCell ref="C39:D39"/>
    <mergeCell ref="C41:D41"/>
    <mergeCell ref="F28:G28"/>
    <mergeCell ref="C28:D28"/>
    <mergeCell ref="C29:D29"/>
    <mergeCell ref="C30:D30"/>
    <mergeCell ref="F29:G29"/>
    <mergeCell ref="F30:G30"/>
    <mergeCell ref="C38:D38"/>
    <mergeCell ref="E33:G33"/>
    <mergeCell ref="E38:G38"/>
    <mergeCell ref="C40:D40"/>
    <mergeCell ref="B44:F44"/>
    <mergeCell ref="B31:B32"/>
    <mergeCell ref="C31:D32"/>
    <mergeCell ref="E31:G31"/>
    <mergeCell ref="E32:G32"/>
    <mergeCell ref="C33:D37"/>
    <mergeCell ref="C21:D21"/>
    <mergeCell ref="C20:D20"/>
    <mergeCell ref="B1:G1"/>
    <mergeCell ref="B2:G2"/>
    <mergeCell ref="B3:G3"/>
    <mergeCell ref="B4:G4"/>
    <mergeCell ref="B6:G6"/>
    <mergeCell ref="B5:G5"/>
    <mergeCell ref="B7:G7"/>
    <mergeCell ref="C19:D19"/>
    <mergeCell ref="B8:G9"/>
    <mergeCell ref="C17:D17"/>
    <mergeCell ref="C16:D16"/>
    <mergeCell ref="C15:D15"/>
    <mergeCell ref="C18:D18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AD078-2AF3-4457-A142-C7798D9B605E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5e29cf91-add2-4e01-92ce-f4ea0d04a0c9"/>
    <ds:schemaRef ds:uri="http://schemas.microsoft.com/office/2006/documentManagement/types"/>
    <ds:schemaRef ds:uri="48112867-1236-4b17-86af-e2c6220089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Jakub Jurczak</cp:lastModifiedBy>
  <cp:lastPrinted>2025-02-05T22:15:42Z</cp:lastPrinted>
  <dcterms:created xsi:type="dcterms:W3CDTF">2024-01-09T09:49:14Z</dcterms:created>
  <dcterms:modified xsi:type="dcterms:W3CDTF">2025-07-29T13:35:49Z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