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vlad.kaplan/Desktop/"/>
    </mc:Choice>
  </mc:AlternateContent>
  <xr:revisionPtr revIDLastSave="0" documentId="13_ncr:1_{127DA777-4750-BA4B-AF24-F86DBDB73D09}" xr6:coauthVersionLast="47" xr6:coauthVersionMax="47" xr10:uidLastSave="{00000000-0000-0000-0000-000000000000}"/>
  <bookViews>
    <workbookView xWindow="-3840" yWindow="-21100" windowWidth="38400" windowHeight="21100" xr2:uid="{F4268528-BFE1-C144-A469-1452A6843CE1}"/>
  </bookViews>
  <sheets>
    <sheet name="Vakantieplanning" sheetId="2" r:id="rId1"/>
    <sheet name="VOORBEEL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18" i="2" l="1"/>
  <c r="U19" i="2"/>
  <c r="U20" i="2"/>
  <c r="U21" i="2"/>
  <c r="U22" i="2"/>
  <c r="U11" i="2"/>
  <c r="U12" i="2"/>
  <c r="U13" i="2"/>
  <c r="U14" i="2"/>
  <c r="U15" i="2"/>
  <c r="U8" i="2"/>
  <c r="U10" i="2"/>
  <c r="U6" i="2"/>
  <c r="U4" i="2"/>
  <c r="V22" i="3"/>
  <c r="V22" i="2"/>
  <c r="V21" i="2"/>
  <c r="V14" i="2"/>
  <c r="V15" i="2"/>
  <c r="V21" i="3"/>
  <c r="V14" i="3"/>
  <c r="V15" i="3"/>
  <c r="U22" i="3"/>
  <c r="R22" i="3"/>
  <c r="Q22" i="3"/>
  <c r="U21" i="3"/>
  <c r="R21" i="3"/>
  <c r="Q21" i="3"/>
  <c r="V20" i="3"/>
  <c r="U20" i="3"/>
  <c r="R20" i="3"/>
  <c r="Q20" i="3"/>
  <c r="V19" i="3"/>
  <c r="U19" i="3"/>
  <c r="S19" i="3"/>
  <c r="R19" i="3"/>
  <c r="Q19" i="3"/>
  <c r="V18" i="3"/>
  <c r="U18" i="3"/>
  <c r="R18" i="3"/>
  <c r="Q18" i="3"/>
  <c r="V17" i="3"/>
  <c r="U17" i="3"/>
  <c r="R17" i="3"/>
  <c r="Q17" i="3"/>
  <c r="U15" i="3"/>
  <c r="R15" i="3"/>
  <c r="Q15" i="3"/>
  <c r="U14" i="3"/>
  <c r="R14" i="3"/>
  <c r="Q14" i="3"/>
  <c r="V13" i="3"/>
  <c r="U13" i="3"/>
  <c r="R13" i="3"/>
  <c r="Q13" i="3"/>
  <c r="V12" i="3"/>
  <c r="U12" i="3"/>
  <c r="R12" i="3"/>
  <c r="Q12" i="3"/>
  <c r="V11" i="3"/>
  <c r="U11" i="3"/>
  <c r="R11" i="3"/>
  <c r="Q11" i="3"/>
  <c r="V10" i="3"/>
  <c r="U10" i="3"/>
  <c r="R10" i="3"/>
  <c r="Q10" i="3"/>
  <c r="V8" i="3"/>
  <c r="U8" i="3"/>
  <c r="R8" i="3"/>
  <c r="Q8" i="3"/>
  <c r="V7" i="3"/>
  <c r="U7" i="3"/>
  <c r="R7" i="3"/>
  <c r="Q7" i="3"/>
  <c r="V6" i="3"/>
  <c r="U6" i="3"/>
  <c r="R6" i="3"/>
  <c r="Q6" i="3"/>
  <c r="V5" i="3"/>
  <c r="U5" i="3"/>
  <c r="R5" i="3"/>
  <c r="Q5" i="3"/>
  <c r="V4" i="3"/>
  <c r="U4" i="3"/>
  <c r="R4" i="3"/>
  <c r="Q4" i="3"/>
  <c r="R22" i="2"/>
  <c r="Q22" i="2"/>
  <c r="R21" i="2"/>
  <c r="Q21" i="2"/>
  <c r="V20" i="2"/>
  <c r="R20" i="2"/>
  <c r="Q20" i="2"/>
  <c r="V19" i="2"/>
  <c r="R19" i="2"/>
  <c r="Q19" i="2"/>
  <c r="V18" i="2"/>
  <c r="R18" i="2"/>
  <c r="Q18" i="2"/>
  <c r="V17" i="2"/>
  <c r="U17" i="2"/>
  <c r="R17" i="2"/>
  <c r="Q17" i="2"/>
  <c r="R15" i="2"/>
  <c r="Q15" i="2"/>
  <c r="R14" i="2"/>
  <c r="Q14" i="2"/>
  <c r="V13" i="2"/>
  <c r="R13" i="2"/>
  <c r="Q13" i="2"/>
  <c r="V12" i="2"/>
  <c r="R12" i="2"/>
  <c r="Q12" i="2"/>
  <c r="V11" i="2"/>
  <c r="R11" i="2"/>
  <c r="Q11" i="2"/>
  <c r="V10" i="2"/>
  <c r="R10" i="2"/>
  <c r="Q10" i="2"/>
  <c r="V8" i="2"/>
  <c r="R8" i="2"/>
  <c r="Q8" i="2"/>
  <c r="V7" i="2"/>
  <c r="U7" i="2"/>
  <c r="R7" i="2"/>
  <c r="Q7" i="2"/>
  <c r="V6" i="2"/>
  <c r="R6" i="2"/>
  <c r="Q6" i="2"/>
  <c r="V5" i="2"/>
  <c r="U5" i="2"/>
  <c r="R5" i="2"/>
  <c r="Q5" i="2"/>
  <c r="V4" i="2"/>
  <c r="R4" i="2"/>
  <c r="Q4" i="2"/>
  <c r="S20" i="3" l="1"/>
  <c r="S11" i="3"/>
  <c r="S8" i="3"/>
  <c r="S7" i="3"/>
  <c r="S18" i="3"/>
  <c r="S17" i="3"/>
  <c r="S15" i="3"/>
  <c r="S14" i="3"/>
  <c r="S5" i="3"/>
  <c r="S10" i="3"/>
  <c r="S6" i="3"/>
  <c r="S4" i="3"/>
  <c r="S22" i="3"/>
  <c r="S21" i="3"/>
  <c r="S13" i="3"/>
  <c r="S12" i="3"/>
  <c r="S20" i="2"/>
  <c r="S15" i="2"/>
  <c r="S7" i="2"/>
  <c r="S6" i="2"/>
  <c r="S4" i="2"/>
  <c r="S14" i="2"/>
  <c r="S13" i="2"/>
  <c r="S22" i="2"/>
  <c r="S21" i="2"/>
  <c r="S19" i="2"/>
  <c r="S18" i="2"/>
  <c r="S17" i="2"/>
  <c r="S11" i="2"/>
  <c r="S5" i="2"/>
  <c r="S12" i="2"/>
  <c r="S10" i="2"/>
  <c r="S8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<sst xmlns="http://schemas.openxmlformats.org/spreadsheetml/2006/main" count="112" uniqueCount="53">
  <si>
    <t>Template vakantieplanning</t>
  </si>
  <si>
    <r>
      <rPr>
        <b/>
        <sz val="10"/>
        <color rgb="FFB45F06"/>
        <rFont val="DM Sans"/>
      </rPr>
      <t xml:space="preserve">Je reisdetails
</t>
    </r>
    <r>
      <rPr>
        <i/>
        <sz val="10"/>
        <color rgb="FFB45F06"/>
        <rFont val="DM Sans"/>
      </rPr>
      <t>Ontdek wat je allemaal moet regelen voor je reis en hoe lang van tevoren je moet beginnen met sparen.</t>
    </r>
  </si>
  <si>
    <r>
      <rPr>
        <b/>
        <sz val="10"/>
        <color rgb="FF26491E"/>
        <rFont val="DM Sans"/>
      </rPr>
      <t xml:space="preserve">Geschatte tijdslijnen
</t>
    </r>
    <r>
      <rPr>
        <i/>
        <sz val="10"/>
        <color rgb="FF26491E"/>
        <rFont val="DM Sans"/>
      </rPr>
      <t>Wanneer denk je dat je kunt beginnen met sparen voor deze reis? Wanneer wil je op reis gaan en hoe lang wil je dat de reis duurt?</t>
    </r>
  </si>
  <si>
    <r>
      <rPr>
        <b/>
        <sz val="10"/>
        <color rgb="FF0B5394"/>
        <rFont val="DM Sans"/>
      </rPr>
      <t xml:space="preserve">Kosten schatten
</t>
    </r>
    <r>
      <rPr>
        <i/>
        <sz val="10"/>
        <color rgb="FF0B5394"/>
        <rFont val="DM Sans"/>
      </rPr>
      <t xml:space="preserve">Doe eerst onderzoek om te kijken wat je reis ongeveer gaat kosten. Bedenk of je alleen geld voor jezelf opzij wilt zetten, of voor meerdere mensen. </t>
    </r>
  </si>
  <si>
    <r>
      <rPr>
        <b/>
        <sz val="10"/>
        <color rgb="FF7F6000"/>
        <rFont val="DM Sans"/>
      </rPr>
      <t xml:space="preserve">Resultaten bekijken
</t>
    </r>
    <r>
      <rPr>
        <i/>
        <sz val="10"/>
        <color rgb="FF7F6000"/>
        <rFont val="DM Sans"/>
      </rPr>
      <t>Moet je je vertrekdatum of reisduur aanpassen? Is een latere startdatum financieel gezien gunstiger?</t>
    </r>
  </si>
  <si>
    <r>
      <rPr>
        <b/>
        <sz val="10"/>
        <color rgb="FF351C75"/>
        <rFont val="DM Sans"/>
      </rPr>
      <t xml:space="preserve">Plan doelenset 1
</t>
    </r>
    <r>
      <rPr>
        <i/>
        <sz val="10"/>
        <color rgb="FF351C75"/>
        <rFont val="DM Sans"/>
      </rPr>
      <t>Stel op basis van je berekeningen een spaar- of beleggingsplan op om je reis te financieren.</t>
    </r>
  </si>
  <si>
    <r>
      <rPr>
        <b/>
        <sz val="13"/>
        <color theme="1"/>
        <rFont val="DM Sans"/>
      </rPr>
      <t xml:space="preserve">Doelenset 1 
</t>
    </r>
    <r>
      <rPr>
        <i/>
        <sz val="9"/>
        <color theme="1"/>
        <rFont val="DM Sans"/>
      </rPr>
      <t>Reizen (groot of klein) waar je zo snel mogelijk voor aan de slag wilt gaan.</t>
    </r>
  </si>
  <si>
    <t>Grootte reis</t>
  </si>
  <si>
    <t>Aantal reizigers om voor te sparen</t>
  </si>
  <si>
    <t>Reisbenodigdheden</t>
  </si>
  <si>
    <t>Startdatum sparen</t>
  </si>
  <si>
    <t>Boekingsdatum</t>
  </si>
  <si>
    <t>Vertrekdatum</t>
  </si>
  <si>
    <t>Reisduur (aantal nachten)</t>
  </si>
  <si>
    <t>Reistickets</t>
  </si>
  <si>
    <t>Verblijf</t>
  </si>
  <si>
    <t>Huur auto/spullen</t>
  </si>
  <si>
    <t>Ontspanning en activiteiten</t>
  </si>
  <si>
    <t>Eten en drinken</t>
  </si>
  <si>
    <t>Shoppen</t>
  </si>
  <si>
    <t>Verzekering</t>
  </si>
  <si>
    <t>Totaal geschatte kosten</t>
  </si>
  <si>
    <t>Maanden tussen start en boeken</t>
  </si>
  <si>
    <t>Maandelijks opzijzetten</t>
  </si>
  <si>
    <t>Status</t>
  </si>
  <si>
    <t>Spaarperiode</t>
  </si>
  <si>
    <t>Boekingsdeadline</t>
  </si>
  <si>
    <t>Maandelijkse inleg</t>
  </si>
  <si>
    <t>Bestemming inleg</t>
  </si>
  <si>
    <t>Argentinië: Buenos Aires en Patagonië</t>
  </si>
  <si>
    <t>Groot</t>
  </si>
  <si>
    <t>Aan het sparen</t>
  </si>
  <si>
    <t>Renterekening</t>
  </si>
  <si>
    <t>Sophie bezoeken in Frankrijk, lang weekend</t>
  </si>
  <si>
    <t>Klein</t>
  </si>
  <si>
    <t>Spaarrekening</t>
  </si>
  <si>
    <t>Marathon van New York</t>
  </si>
  <si>
    <t>Gepland</t>
  </si>
  <si>
    <r>
      <rPr>
        <b/>
        <sz val="13"/>
        <color theme="1"/>
        <rFont val="DM Sans"/>
      </rPr>
      <t xml:space="preserve">Doelenset 2
</t>
    </r>
    <r>
      <rPr>
        <i/>
        <sz val="9"/>
        <color theme="1"/>
        <rFont val="DM Sans"/>
      </rPr>
      <t xml:space="preserve">Reizen (groot of klein) waar je na je eerste doelen mee aan de slag wilt. </t>
    </r>
  </si>
  <si>
    <r>
      <rPr>
        <b/>
        <sz val="10"/>
        <color rgb="FF351C75"/>
        <rFont val="DM Sans"/>
      </rPr>
      <t xml:space="preserve">Plan doelenset 2
</t>
    </r>
    <r>
      <rPr>
        <i/>
        <sz val="9"/>
        <color rgb="FF351C75"/>
        <rFont val="DM Sans"/>
      </rPr>
      <t>Stel op basis van je berekeningen een spaar- of beleggingsplan op om je reis te financieren.</t>
    </r>
  </si>
  <si>
    <t>Week in Florence</t>
  </si>
  <si>
    <t>Gemiddeld</t>
  </si>
  <si>
    <t>Strandvakantie in Europa</t>
  </si>
  <si>
    <t>Stedentrip Madrid</t>
  </si>
  <si>
    <r>
      <rPr>
        <b/>
        <sz val="13"/>
        <color theme="1"/>
        <rFont val="DM Sans"/>
      </rPr>
      <t xml:space="preserve">Doelenset 3
</t>
    </r>
    <r>
      <rPr>
        <i/>
        <sz val="9"/>
        <color theme="1"/>
        <rFont val="DM Sans"/>
      </rPr>
      <t>Reizen (groot of klein) waar je verder in de toekomst aan wilt werken.</t>
    </r>
  </si>
  <si>
    <r>
      <rPr>
        <b/>
        <sz val="10"/>
        <color rgb="FF351C75"/>
        <rFont val="DM Sans"/>
      </rPr>
      <t xml:space="preserve">Plan doelenset 3 
</t>
    </r>
    <r>
      <rPr>
        <i/>
        <sz val="9"/>
        <color rgb="FF351C75"/>
        <rFont val="DM Sans"/>
      </rPr>
      <t>Stel op basis van je berekeningen een spaar- of beleggingsplan op om je reis te financieren.</t>
    </r>
  </si>
  <si>
    <t>Vakantie in Kroatië</t>
  </si>
  <si>
    <t>In gedachten</t>
  </si>
  <si>
    <t>Familiebezoek Canada</t>
  </si>
  <si>
    <t>Fietsvakantie in Zwitserland</t>
  </si>
  <si>
    <t>Stedentrip Praag</t>
  </si>
  <si>
    <t>Geen</t>
  </si>
  <si>
    <t>Toegangsbewijs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</si>
</sst>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/m/yyyy"/>
    <numFmt numFmtId="165" formatCode="[$€]#,##0"/>
    <numFmt numFmtId="166" formatCode="d&quot; &quot;mmm&quot; &quot;yyyy"/>
    <numFmt numFmtId="167" formatCode="[$€-413]\ #,##0.00"/>
    <numFmt numFmtId="168" formatCode="[$€-413]\ #,##0"/>
  </numFmts>
  <fonts count="27" x14ac:knownFonts="1"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5"/>
      <color theme="1"/>
      <name val="DM Sans"/>
    </font>
    <font>
      <b/>
      <sz val="10"/>
      <color rgb="FFB45F06"/>
      <name val="DM Sans"/>
    </font>
    <font>
      <i/>
      <sz val="10"/>
      <color rgb="FFB45F06"/>
      <name val="DM Sans"/>
    </font>
    <font>
      <sz val="10"/>
      <name val="Arial"/>
      <family val="2"/>
    </font>
    <font>
      <b/>
      <sz val="10"/>
      <color rgb="FF26491E"/>
      <name val="DM Sans"/>
    </font>
    <font>
      <i/>
      <sz val="10"/>
      <color rgb="FF26491E"/>
      <name val="DM Sans"/>
    </font>
    <font>
      <b/>
      <sz val="10"/>
      <color rgb="FF0B5394"/>
      <name val="DM Sans"/>
    </font>
    <font>
      <i/>
      <sz val="10"/>
      <color rgb="FF0B5394"/>
      <name val="DM Sans"/>
    </font>
    <font>
      <b/>
      <sz val="10"/>
      <color rgb="FF7F6000"/>
      <name val="DM Sans"/>
    </font>
    <font>
      <i/>
      <sz val="10"/>
      <color rgb="FF7F6000"/>
      <name val="DM Sans"/>
    </font>
    <font>
      <b/>
      <sz val="10"/>
      <color rgb="FF351C75"/>
      <name val="DM Sans"/>
    </font>
    <font>
      <i/>
      <sz val="10"/>
      <color rgb="FF351C75"/>
      <name val="DM Sans"/>
    </font>
    <font>
      <sz val="10"/>
      <color theme="1"/>
      <name val="DM Sans"/>
    </font>
    <font>
      <b/>
      <sz val="13"/>
      <color theme="1"/>
      <name val="DM Sans"/>
    </font>
    <font>
      <i/>
      <sz val="9"/>
      <color theme="1"/>
      <name val="DM Sans"/>
    </font>
    <font>
      <sz val="9"/>
      <color theme="1"/>
      <name val="DM Sans"/>
    </font>
    <font>
      <b/>
      <sz val="9"/>
      <color theme="1"/>
      <name val="DM Sans"/>
    </font>
    <font>
      <sz val="10"/>
      <color rgb="FF1155CC"/>
      <name val="DM Sans"/>
    </font>
    <font>
      <sz val="11"/>
      <color theme="1"/>
      <name val="DM Sans"/>
    </font>
    <font>
      <sz val="8"/>
      <color theme="1"/>
      <name val="DM Sans"/>
    </font>
    <font>
      <b/>
      <sz val="10"/>
      <color theme="1"/>
      <name val="DM Sans"/>
    </font>
    <font>
      <i/>
      <sz val="9"/>
      <color rgb="FF351C75"/>
      <name val="DM Sans"/>
    </font>
    <font>
      <sz val="13"/>
      <color theme="1"/>
      <name val="DM Sans"/>
    </font>
    <font>
      <b/>
      <sz val="12"/>
      <color theme="1"/>
      <name val="DM Sans"/>
    </font>
    <font>
      <sz val="10"/>
      <color rgb="FF000000"/>
      <name val="DM Sans Regular"/>
    </font>
  </fonts>
  <fills count="8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D8EDD3"/>
        <bgColor rgb="FFD8EDD3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rgb="FFFAF9F0"/>
        <bgColor rgb="FFFAF9F0"/>
      </patternFill>
    </fill>
  </fills>
  <borders count="34">
    <border>
      <left/>
      <right/>
      <top/>
      <bottom/>
      <diagonal/>
    </border>
    <border>
      <left style="medium">
        <color rgb="FF666666"/>
      </left>
      <right style="medium">
        <color rgb="FFFFFFFF"/>
      </right>
      <top style="medium">
        <color rgb="FF666666"/>
      </top>
      <bottom/>
      <diagonal/>
    </border>
    <border>
      <left style="medium">
        <color rgb="FFFFFFFF"/>
      </left>
      <right style="medium">
        <color rgb="FFFFFFFF"/>
      </right>
      <top style="medium">
        <color rgb="FF666666"/>
      </top>
      <bottom/>
      <diagonal/>
    </border>
    <border>
      <left/>
      <right/>
      <top style="medium">
        <color rgb="FF666666"/>
      </top>
      <bottom/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666666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666666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666666"/>
      </right>
      <top/>
      <bottom style="medium">
        <color rgb="FFFFFFFF"/>
      </bottom>
      <diagonal/>
    </border>
    <border>
      <left style="medium">
        <color rgb="FF666666"/>
      </left>
      <right/>
      <top style="thin">
        <color rgb="FFB7B7B7"/>
      </top>
      <bottom style="medium">
        <color rgb="FF666666"/>
      </bottom>
      <diagonal/>
    </border>
    <border>
      <left/>
      <right/>
      <top style="thin">
        <color rgb="FFB7B7B7"/>
      </top>
      <bottom style="medium">
        <color rgb="FF666666"/>
      </bottom>
      <diagonal/>
    </border>
    <border>
      <left style="medium">
        <color rgb="FF666666"/>
      </left>
      <right/>
      <top/>
      <bottom style="medium">
        <color rgb="FF666666"/>
      </bottom>
      <diagonal/>
    </border>
    <border>
      <left/>
      <right/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/>
      <top/>
      <bottom/>
      <diagonal/>
    </border>
    <border>
      <left/>
      <right style="medium">
        <color rgb="FF666666"/>
      </right>
      <top/>
      <bottom/>
      <diagonal/>
    </border>
    <border>
      <left/>
      <right style="thin">
        <color rgb="FFFFFFFF"/>
      </right>
      <top style="thin">
        <color rgb="FFB7B7B7"/>
      </top>
      <bottom style="medium">
        <color rgb="FF666666"/>
      </bottom>
      <diagonal/>
    </border>
    <border>
      <left style="thin">
        <color rgb="FFFFFFFF"/>
      </left>
      <right style="thin">
        <color rgb="FFFFFFFF"/>
      </right>
      <top style="thin">
        <color rgb="FFB7B7B7"/>
      </top>
      <bottom/>
      <diagonal/>
    </border>
    <border>
      <left style="thin">
        <color rgb="FFFFFFFF"/>
      </left>
      <right style="thin">
        <color rgb="FFFFFFFF"/>
      </right>
      <top style="thin">
        <color rgb="FFB7B7B7"/>
      </top>
      <bottom style="medium">
        <color rgb="FF666666"/>
      </bottom>
      <diagonal/>
    </border>
    <border>
      <left style="thin">
        <color rgb="FFFFFFFF"/>
      </left>
      <right/>
      <top style="thin">
        <color rgb="FFB7B7B7"/>
      </top>
      <bottom style="medium">
        <color rgb="FF66666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4" fillId="0" borderId="6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4" fillId="0" borderId="6" xfId="0" applyFont="1" applyBorder="1"/>
    <xf numFmtId="0" fontId="14" fillId="0" borderId="7" xfId="0" applyFont="1" applyBorder="1"/>
    <xf numFmtId="0" fontId="17" fillId="0" borderId="14" xfId="0" applyFont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14" fontId="14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0" fontId="14" fillId="0" borderId="18" xfId="0" applyFont="1" applyBorder="1" applyAlignment="1">
      <alignment vertical="center"/>
    </xf>
    <xf numFmtId="165" fontId="22" fillId="0" borderId="3" xfId="0" applyNumberFormat="1" applyFont="1" applyBorder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0" fontId="14" fillId="0" borderId="19" xfId="0" applyFont="1" applyBorder="1"/>
    <xf numFmtId="0" fontId="22" fillId="0" borderId="19" xfId="0" applyFont="1" applyBorder="1"/>
    <xf numFmtId="0" fontId="14" fillId="0" borderId="21" xfId="0" applyFont="1" applyBorder="1" applyAlignment="1">
      <alignment horizontal="center" vertical="center"/>
    </xf>
    <xf numFmtId="0" fontId="21" fillId="0" borderId="21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/>
    </xf>
    <xf numFmtId="0" fontId="22" fillId="0" borderId="22" xfId="0" applyFont="1" applyBorder="1"/>
    <xf numFmtId="0" fontId="22" fillId="0" borderId="2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4" fontId="14" fillId="0" borderId="16" xfId="0" applyNumberFormat="1" applyFont="1" applyBorder="1" applyAlignment="1">
      <alignment horizontal="center" vertical="center"/>
    </xf>
    <xf numFmtId="14" fontId="14" fillId="0" borderId="16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165" fontId="22" fillId="0" borderId="16" xfId="0" applyNumberFormat="1" applyFont="1" applyBorder="1" applyAlignment="1">
      <alignment horizontal="center" vertical="center"/>
    </xf>
    <xf numFmtId="0" fontId="14" fillId="0" borderId="17" xfId="0" applyFont="1" applyBorder="1"/>
    <xf numFmtId="0" fontId="24" fillId="0" borderId="24" xfId="0" applyFont="1" applyBorder="1"/>
    <xf numFmtId="0" fontId="24" fillId="0" borderId="24" xfId="0" applyFont="1" applyBorder="1" applyAlignment="1">
      <alignment horizontal="center" vertical="center"/>
    </xf>
    <xf numFmtId="0" fontId="21" fillId="0" borderId="24" xfId="0" applyFont="1" applyBorder="1" applyAlignment="1">
      <alignment horizontal="left" vertical="center" wrapText="1"/>
    </xf>
    <xf numFmtId="0" fontId="25" fillId="0" borderId="24" xfId="0" applyFont="1" applyBorder="1"/>
    <xf numFmtId="0" fontId="25" fillId="0" borderId="24" xfId="0" applyFont="1" applyBorder="1" applyAlignment="1">
      <alignment horizontal="center"/>
    </xf>
    <xf numFmtId="0" fontId="14" fillId="0" borderId="25" xfId="0" applyFont="1" applyBorder="1"/>
    <xf numFmtId="0" fontId="14" fillId="0" borderId="9" xfId="0" applyFont="1" applyBorder="1" applyAlignment="1">
      <alignment horizontal="center" vertical="center"/>
    </xf>
    <xf numFmtId="0" fontId="14" fillId="0" borderId="24" xfId="0" applyFont="1" applyBorder="1"/>
    <xf numFmtId="0" fontId="14" fillId="0" borderId="26" xfId="0" applyFont="1" applyBorder="1"/>
    <xf numFmtId="0" fontId="14" fillId="0" borderId="26" xfId="0" applyFont="1" applyBorder="1" applyAlignment="1">
      <alignment horizontal="center" vertical="center"/>
    </xf>
    <xf numFmtId="0" fontId="21" fillId="0" borderId="26" xfId="0" applyFont="1" applyBorder="1" applyAlignment="1">
      <alignment horizontal="left" vertical="center" wrapText="1"/>
    </xf>
    <xf numFmtId="0" fontId="25" fillId="0" borderId="26" xfId="0" applyFont="1" applyBorder="1"/>
    <xf numFmtId="0" fontId="25" fillId="0" borderId="26" xfId="0" applyFont="1" applyBorder="1" applyAlignment="1">
      <alignment horizontal="center"/>
    </xf>
    <xf numFmtId="0" fontId="14" fillId="0" borderId="27" xfId="0" applyFont="1" applyBorder="1"/>
    <xf numFmtId="0" fontId="14" fillId="0" borderId="7" xfId="0" applyFont="1" applyBorder="1" applyAlignment="1">
      <alignment horizontal="center" vertical="center"/>
    </xf>
    <xf numFmtId="0" fontId="14" fillId="0" borderId="28" xfId="0" applyFont="1" applyBorder="1"/>
    <xf numFmtId="0" fontId="14" fillId="0" borderId="2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31" xfId="0" applyFont="1" applyBorder="1" applyAlignment="1">
      <alignment horizontal="center" vertical="center"/>
    </xf>
    <xf numFmtId="0" fontId="21" fillId="0" borderId="31" xfId="0" applyFont="1" applyBorder="1" applyAlignment="1">
      <alignment horizontal="left" vertical="center" wrapText="1"/>
    </xf>
    <xf numFmtId="0" fontId="25" fillId="0" borderId="31" xfId="0" applyFont="1" applyBorder="1"/>
    <xf numFmtId="0" fontId="25" fillId="0" borderId="31" xfId="0" applyFont="1" applyBorder="1" applyAlignment="1">
      <alignment horizontal="center"/>
    </xf>
    <xf numFmtId="0" fontId="14" fillId="0" borderId="32" xfId="0" applyFont="1" applyBorder="1"/>
    <xf numFmtId="0" fontId="14" fillId="0" borderId="33" xfId="0" applyFont="1" applyBorder="1"/>
    <xf numFmtId="0" fontId="1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0" fontId="14" fillId="0" borderId="18" xfId="0" applyFont="1" applyBorder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167" fontId="14" fillId="7" borderId="0" xfId="0" applyNumberFormat="1" applyFont="1" applyFill="1" applyAlignment="1">
      <alignment horizontal="center" vertical="center"/>
    </xf>
    <xf numFmtId="167" fontId="22" fillId="0" borderId="0" xfId="0" applyNumberFormat="1" applyFont="1" applyAlignment="1">
      <alignment horizontal="center" vertical="center"/>
    </xf>
    <xf numFmtId="167" fontId="14" fillId="0" borderId="16" xfId="0" applyNumberFormat="1" applyFont="1" applyBorder="1" applyAlignment="1">
      <alignment horizontal="center" vertical="center"/>
    </xf>
    <xf numFmtId="167" fontId="14" fillId="7" borderId="16" xfId="0" applyNumberFormat="1" applyFont="1" applyFill="1" applyBorder="1" applyAlignment="1">
      <alignment horizontal="center" vertical="center"/>
    </xf>
    <xf numFmtId="3" fontId="26" fillId="7" borderId="0" xfId="0" applyNumberFormat="1" applyFont="1" applyFill="1" applyAlignment="1">
      <alignment horizontal="center" vertical="center" wrapText="1"/>
    </xf>
    <xf numFmtId="3" fontId="26" fillId="7" borderId="16" xfId="0" applyNumberFormat="1" applyFont="1" applyFill="1" applyBorder="1" applyAlignment="1">
      <alignment horizontal="center" vertical="center" wrapText="1"/>
    </xf>
    <xf numFmtId="168" fontId="22" fillId="0" borderId="0" xfId="0" applyNumberFormat="1" applyFont="1" applyAlignment="1">
      <alignment horizontal="center" vertical="center"/>
    </xf>
    <xf numFmtId="168" fontId="14" fillId="0" borderId="0" xfId="0" applyNumberFormat="1" applyFont="1" applyAlignment="1">
      <alignment horizontal="center" vertical="center"/>
    </xf>
    <xf numFmtId="168" fontId="14" fillId="0" borderId="16" xfId="0" applyNumberFormat="1" applyFont="1" applyBorder="1" applyAlignment="1">
      <alignment horizontal="center" vertical="center"/>
    </xf>
    <xf numFmtId="168" fontId="14" fillId="7" borderId="0" xfId="0" applyNumberFormat="1" applyFont="1" applyFill="1" applyAlignment="1">
      <alignment horizontal="center" vertical="center"/>
    </xf>
    <xf numFmtId="168" fontId="14" fillId="7" borderId="16" xfId="0" applyNumberFormat="1" applyFont="1" applyFill="1" applyBorder="1" applyAlignment="1">
      <alignment horizontal="center" vertical="center"/>
    </xf>
    <xf numFmtId="168" fontId="22" fillId="0" borderId="16" xfId="0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65" fontId="14" fillId="0" borderId="16" xfId="0" applyNumberFormat="1" applyFont="1" applyBorder="1" applyAlignment="1">
      <alignment horizontal="center" vertical="center"/>
    </xf>
    <xf numFmtId="166" fontId="14" fillId="0" borderId="16" xfId="0" applyNumberFormat="1" applyFont="1" applyBorder="1" applyAlignment="1">
      <alignment horizontal="center" vertical="center"/>
    </xf>
    <xf numFmtId="0" fontId="19" fillId="0" borderId="18" xfId="0" applyFont="1" applyBorder="1" applyAlignment="1">
      <alignment vertical="center"/>
    </xf>
    <xf numFmtId="0" fontId="0" fillId="0" borderId="0" xfId="0"/>
    <xf numFmtId="0" fontId="19" fillId="0" borderId="15" xfId="0" applyFont="1" applyBorder="1" applyAlignment="1">
      <alignment vertical="center"/>
    </xf>
    <xf numFmtId="0" fontId="5" fillId="0" borderId="16" xfId="0" applyFont="1" applyBorder="1"/>
    <xf numFmtId="0" fontId="15" fillId="0" borderId="13" xfId="0" applyFont="1" applyBorder="1" applyAlignment="1">
      <alignment wrapText="1"/>
    </xf>
    <xf numFmtId="0" fontId="5" fillId="0" borderId="20" xfId="0" applyFont="1" applyBorder="1"/>
    <xf numFmtId="0" fontId="12" fillId="6" borderId="18" xfId="0" applyFont="1" applyFill="1" applyBorder="1" applyAlignment="1">
      <alignment horizontal="center" vertical="center" wrapText="1"/>
    </xf>
    <xf numFmtId="0" fontId="5" fillId="0" borderId="19" xfId="0" applyFont="1" applyBorder="1"/>
    <xf numFmtId="0" fontId="24" fillId="0" borderId="18" xfId="0" applyFont="1" applyBorder="1"/>
    <xf numFmtId="0" fontId="12" fillId="6" borderId="4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8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5" fillId="0" borderId="8" xfId="0" applyFont="1" applyBorder="1"/>
    <xf numFmtId="0" fontId="2" fillId="0" borderId="2" xfId="0" applyFont="1" applyBorder="1" applyAlignment="1">
      <alignment vertical="center" wrapText="1"/>
    </xf>
    <xf numFmtId="0" fontId="5" fillId="0" borderId="9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9EB8-CEDA-4B4B-B8F1-F1EA6E804B41}">
  <sheetPr>
    <outlinePr summaryBelow="0" summaryRight="0"/>
  </sheetPr>
  <dimension ref="A1:AG1000"/>
  <sheetViews>
    <sheetView tabSelected="1" zoomScale="95" workbookViewId="0">
      <selection activeCell="S30" sqref="S30"/>
    </sheetView>
  </sheetViews>
  <sheetFormatPr baseColWidth="10" defaultColWidth="12.6640625" defaultRowHeight="15.75" customHeight="1" x14ac:dyDescent="0.15"/>
  <cols>
    <col min="1" max="1" width="8.1640625" customWidth="1"/>
    <col min="2" max="2" width="32.1640625" customWidth="1"/>
    <col min="3" max="3" width="10.83203125" customWidth="1"/>
    <col min="4" max="4" width="10.1640625" customWidth="1"/>
    <col min="5" max="5" width="20.6640625" customWidth="1"/>
    <col min="6" max="6" width="10.83203125" customWidth="1"/>
    <col min="7" max="7" width="12.1640625" customWidth="1"/>
    <col min="8" max="8" width="11.6640625" customWidth="1"/>
    <col min="9" max="9" width="14.5" customWidth="1"/>
    <col min="10" max="19" width="10.83203125" customWidth="1"/>
    <col min="20" max="20" width="20.6640625" customWidth="1"/>
    <col min="21" max="21" width="12.83203125" customWidth="1"/>
    <col min="22" max="22" width="15" customWidth="1"/>
    <col min="23" max="23" width="12.83203125" customWidth="1"/>
    <col min="24" max="24" width="14.6640625" customWidth="1"/>
    <col min="25" max="33" width="11.83203125" customWidth="1"/>
  </cols>
  <sheetData>
    <row r="1" spans="1:33" ht="24" customHeight="1" thickBot="1" x14ac:dyDescent="0.25">
      <c r="A1" s="103" t="e" vm="1">
        <v>#VALUE!</v>
      </c>
      <c r="B1" s="105" t="s">
        <v>0</v>
      </c>
      <c r="C1" s="107" t="s">
        <v>1</v>
      </c>
      <c r="D1" s="95"/>
      <c r="E1" s="95"/>
      <c r="F1" s="108" t="s">
        <v>2</v>
      </c>
      <c r="G1" s="95"/>
      <c r="H1" s="95"/>
      <c r="I1" s="95"/>
      <c r="J1" s="101" t="s">
        <v>3</v>
      </c>
      <c r="K1" s="95"/>
      <c r="L1" s="95"/>
      <c r="M1" s="95"/>
      <c r="N1" s="95"/>
      <c r="O1" s="95"/>
      <c r="P1" s="95"/>
      <c r="Q1" s="102" t="s">
        <v>4</v>
      </c>
      <c r="R1" s="95"/>
      <c r="S1" s="95"/>
      <c r="T1" s="94" t="s">
        <v>5</v>
      </c>
      <c r="U1" s="95"/>
      <c r="V1" s="95"/>
      <c r="W1" s="95"/>
      <c r="X1" s="96"/>
      <c r="Y1" s="1"/>
      <c r="Z1" s="2"/>
      <c r="AA1" s="2"/>
      <c r="AB1" s="2"/>
      <c r="AC1" s="2"/>
      <c r="AD1" s="2"/>
      <c r="AE1" s="2"/>
      <c r="AF1" s="2"/>
      <c r="AG1" s="2"/>
    </row>
    <row r="2" spans="1:33" ht="38" customHeight="1" thickBot="1" x14ac:dyDescent="0.25">
      <c r="A2" s="104"/>
      <c r="B2" s="10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97"/>
      <c r="U2" s="98"/>
      <c r="V2" s="98"/>
      <c r="W2" s="98"/>
      <c r="X2" s="99"/>
      <c r="Y2" s="3"/>
      <c r="Z2" s="4"/>
      <c r="AA2" s="4"/>
      <c r="AB2" s="4"/>
      <c r="AC2" s="4"/>
      <c r="AD2" s="4"/>
      <c r="AE2" s="4"/>
      <c r="AF2" s="4"/>
      <c r="AG2" s="4"/>
    </row>
    <row r="3" spans="1:33" ht="49" thickBot="1" x14ac:dyDescent="0.25">
      <c r="A3" s="89" t="s">
        <v>6</v>
      </c>
      <c r="B3" s="100"/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6" t="s">
        <v>21</v>
      </c>
      <c r="R3" s="6" t="s">
        <v>22</v>
      </c>
      <c r="S3" s="6" t="s">
        <v>23</v>
      </c>
      <c r="T3" s="7" t="s">
        <v>24</v>
      </c>
      <c r="U3" s="8" t="s">
        <v>25</v>
      </c>
      <c r="V3" s="9" t="s">
        <v>26</v>
      </c>
      <c r="W3" s="9" t="s">
        <v>27</v>
      </c>
      <c r="X3" s="10" t="s">
        <v>28</v>
      </c>
      <c r="Y3" s="3"/>
      <c r="Z3" s="4"/>
      <c r="AA3" s="4"/>
      <c r="AB3" s="4"/>
      <c r="AC3" s="4"/>
      <c r="AD3" s="4"/>
      <c r="AE3" s="4"/>
      <c r="AF3" s="4"/>
      <c r="AG3" s="4"/>
    </row>
    <row r="4" spans="1:33" ht="27.75" customHeight="1" thickBot="1" x14ac:dyDescent="0.25">
      <c r="A4" s="85"/>
      <c r="B4" s="86"/>
      <c r="C4" s="11"/>
      <c r="D4" s="12"/>
      <c r="E4" s="13"/>
      <c r="F4" s="14"/>
      <c r="G4" s="15"/>
      <c r="H4" s="14"/>
      <c r="I4" s="16"/>
      <c r="J4" s="69"/>
      <c r="K4" s="69"/>
      <c r="L4" s="69"/>
      <c r="M4" s="69"/>
      <c r="N4" s="69"/>
      <c r="O4" s="69"/>
      <c r="P4" s="69"/>
      <c r="Q4" s="70">
        <f>SUM(J4:P4)</f>
        <v>0</v>
      </c>
      <c r="R4" s="74">
        <f>ROUND((G4-F4)/30.44, 0)</f>
        <v>0</v>
      </c>
      <c r="S4" s="70" t="e">
        <f>Q4/R4</f>
        <v>#DIV/0!</v>
      </c>
      <c r="T4" s="17"/>
      <c r="U4" s="18" t="str">
        <f>IF(OR(F4="",G4=""),"",IF(DATEDIF(F4,G4,"M")&lt;12,DATEDIF(F4,G4,"M")&amp;" maanden",ROUND(DATEDIF(F4,G4,"M")/12,1)&amp;" jaar"))</f>
        <v/>
      </c>
      <c r="V4" s="19">
        <f>G4</f>
        <v>0</v>
      </c>
      <c r="W4" s="71"/>
      <c r="X4" s="21"/>
      <c r="Y4" s="3"/>
      <c r="Z4" s="4"/>
      <c r="AA4" s="4"/>
      <c r="AB4" s="4"/>
      <c r="AC4" s="4"/>
      <c r="AD4" s="4"/>
      <c r="AE4" s="4"/>
      <c r="AF4" s="4"/>
      <c r="AG4" s="4"/>
    </row>
    <row r="5" spans="1:33" ht="27.75" customHeight="1" thickBot="1" x14ac:dyDescent="0.25">
      <c r="A5" s="85"/>
      <c r="B5" s="86"/>
      <c r="C5" s="11"/>
      <c r="D5" s="12"/>
      <c r="E5" s="13"/>
      <c r="F5" s="14"/>
      <c r="G5" s="15"/>
      <c r="H5" s="14"/>
      <c r="I5" s="16"/>
      <c r="J5" s="69"/>
      <c r="K5" s="69"/>
      <c r="L5" s="69"/>
      <c r="M5" s="69"/>
      <c r="N5" s="69"/>
      <c r="O5" s="69"/>
      <c r="P5" s="69"/>
      <c r="Q5" s="70">
        <f>SUM(J5:P5)</f>
        <v>0</v>
      </c>
      <c r="R5" s="74">
        <f>ROUND((G5-F5)/30.44, 0)</f>
        <v>0</v>
      </c>
      <c r="S5" s="70" t="e">
        <f>Q5/R5</f>
        <v>#DIV/0!</v>
      </c>
      <c r="T5" s="17"/>
      <c r="U5" s="20" t="str">
        <f>IF(OR(F5="",G5=""),"",IF(DATEDIF(F5,G5,"M")&lt;12,DATEDIF(F5,G5,"M")&amp;" maanden",ROUND(DATEDIF(F5,G5,"M")/12,1)&amp;" jaar"))</f>
        <v/>
      </c>
      <c r="V5" s="19">
        <f>G5</f>
        <v>0</v>
      </c>
      <c r="W5" s="71"/>
      <c r="X5" s="21"/>
      <c r="Y5" s="3"/>
      <c r="Z5" s="4"/>
      <c r="AA5" s="4"/>
      <c r="AB5" s="4"/>
      <c r="AC5" s="4"/>
      <c r="AD5" s="4"/>
      <c r="AE5" s="4"/>
      <c r="AF5" s="4"/>
      <c r="AG5" s="4"/>
    </row>
    <row r="6" spans="1:33" ht="27.75" customHeight="1" thickBot="1" x14ac:dyDescent="0.25">
      <c r="A6" s="85"/>
      <c r="B6" s="86"/>
      <c r="C6" s="11"/>
      <c r="D6" s="12"/>
      <c r="E6" s="13"/>
      <c r="F6" s="14"/>
      <c r="G6" s="14"/>
      <c r="H6" s="14"/>
      <c r="I6" s="16"/>
      <c r="J6" s="69"/>
      <c r="K6" s="69"/>
      <c r="L6" s="69"/>
      <c r="M6" s="69"/>
      <c r="N6" s="69"/>
      <c r="O6" s="69"/>
      <c r="P6" s="69"/>
      <c r="Q6" s="70">
        <f>SUM(J6:P6)</f>
        <v>0</v>
      </c>
      <c r="R6" s="74">
        <f>ROUND((G6-F6)/30.44, 0)</f>
        <v>0</v>
      </c>
      <c r="S6" s="70" t="e">
        <f>Q6/R6</f>
        <v>#DIV/0!</v>
      </c>
      <c r="T6" s="17"/>
      <c r="U6" s="20" t="str">
        <f>IF(OR(F6="",G6=""),"",IF(DATEDIF(F6,G6,"M")&lt;12,DATEDIF(F6,G6,"M")&amp;" maanden",ROUND(DATEDIF(F6,G6,"M")/12,1)&amp;" jaar"))</f>
        <v/>
      </c>
      <c r="V6" s="19">
        <f>G6</f>
        <v>0</v>
      </c>
      <c r="W6" s="71"/>
      <c r="X6" s="21"/>
      <c r="Y6" s="3"/>
      <c r="Z6" s="4"/>
      <c r="AA6" s="4"/>
      <c r="AB6" s="4"/>
      <c r="AC6" s="4"/>
      <c r="AD6" s="4"/>
      <c r="AE6" s="4"/>
      <c r="AF6" s="4"/>
      <c r="AG6" s="4"/>
    </row>
    <row r="7" spans="1:33" ht="27.75" customHeight="1" thickBot="1" x14ac:dyDescent="0.25">
      <c r="A7" s="85"/>
      <c r="B7" s="86"/>
      <c r="C7" s="11"/>
      <c r="D7" s="12"/>
      <c r="E7" s="13"/>
      <c r="F7" s="14"/>
      <c r="G7" s="16"/>
      <c r="H7" s="14"/>
      <c r="I7" s="16"/>
      <c r="J7" s="69"/>
      <c r="K7" s="69"/>
      <c r="L7" s="69"/>
      <c r="M7" s="69"/>
      <c r="N7" s="69"/>
      <c r="O7" s="69"/>
      <c r="P7" s="69"/>
      <c r="Q7" s="70">
        <f>SUM(J7:P7)</f>
        <v>0</v>
      </c>
      <c r="R7" s="74">
        <f>ROUND((G7-F7)/30.44, 0)</f>
        <v>0</v>
      </c>
      <c r="S7" s="70" t="e">
        <f>Q7/R7</f>
        <v>#DIV/0!</v>
      </c>
      <c r="T7" s="17"/>
      <c r="U7" s="20" t="str">
        <f>IF(OR(F7="",G7=""),"",IF(DATEDIF(F7,G7,"M")&lt;12,DATEDIF(F7,G7,"M")&amp;" maanden",ROUND(DATEDIF(F7,G7,"M")/12,1)&amp;" jaar"))</f>
        <v/>
      </c>
      <c r="V7" s="19">
        <f>G7</f>
        <v>0</v>
      </c>
      <c r="W7" s="71"/>
      <c r="X7" s="22"/>
      <c r="Y7" s="3"/>
      <c r="Z7" s="4"/>
      <c r="AA7" s="4"/>
      <c r="AB7" s="4"/>
      <c r="AC7" s="4"/>
      <c r="AD7" s="4"/>
      <c r="AE7" s="4"/>
      <c r="AF7" s="4"/>
      <c r="AG7" s="4"/>
    </row>
    <row r="8" spans="1:33" ht="27.75" customHeight="1" thickBot="1" x14ac:dyDescent="0.25">
      <c r="A8" s="85"/>
      <c r="B8" s="86"/>
      <c r="C8" s="11"/>
      <c r="D8" s="12"/>
      <c r="E8" s="13"/>
      <c r="F8" s="14"/>
      <c r="G8" s="16"/>
      <c r="H8" s="14"/>
      <c r="I8" s="16"/>
      <c r="J8" s="69"/>
      <c r="K8" s="69"/>
      <c r="L8" s="69"/>
      <c r="M8" s="69"/>
      <c r="N8" s="69"/>
      <c r="O8" s="69"/>
      <c r="P8" s="69"/>
      <c r="Q8" s="70">
        <f>SUM(J8:P8)</f>
        <v>0</v>
      </c>
      <c r="R8" s="74">
        <f>ROUND((G8-F8)/30.44, 0)</f>
        <v>0</v>
      </c>
      <c r="S8" s="70" t="e">
        <f>Q8/R8</f>
        <v>#DIV/0!</v>
      </c>
      <c r="T8" s="17"/>
      <c r="U8" s="20" t="str">
        <f>IF(OR(F8="",G8=""),"",IF(DATEDIF(F8,G8,"M")&lt;12,DATEDIF(F8,G8,"M")&amp;" maanden",ROUND(DATEDIF(F8,G8,"M")/12,1)&amp;" jaar"))</f>
        <v/>
      </c>
      <c r="V8" s="19">
        <f>G8</f>
        <v>0</v>
      </c>
      <c r="W8" s="71"/>
      <c r="X8" s="22"/>
      <c r="Y8" s="3"/>
      <c r="Z8" s="4"/>
      <c r="AA8" s="4"/>
      <c r="AB8" s="4"/>
      <c r="AC8" s="4"/>
      <c r="AD8" s="4"/>
      <c r="AE8" s="4"/>
      <c r="AF8" s="4"/>
      <c r="AG8" s="4"/>
    </row>
    <row r="9" spans="1:33" ht="42" customHeight="1" thickBot="1" x14ac:dyDescent="0.25">
      <c r="A9" s="89" t="s">
        <v>38</v>
      </c>
      <c r="B9" s="90"/>
      <c r="C9" s="23"/>
      <c r="D9" s="24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  <c r="R9" s="27"/>
      <c r="S9" s="28"/>
      <c r="T9" s="91" t="s">
        <v>39</v>
      </c>
      <c r="U9" s="86"/>
      <c r="V9" s="86"/>
      <c r="W9" s="86"/>
      <c r="X9" s="92"/>
      <c r="Y9" s="3"/>
      <c r="Z9" s="4"/>
      <c r="AA9" s="4"/>
      <c r="AB9" s="4"/>
      <c r="AC9" s="4"/>
      <c r="AD9" s="4"/>
      <c r="AE9" s="4"/>
      <c r="AF9" s="4"/>
      <c r="AG9" s="4"/>
    </row>
    <row r="10" spans="1:33" ht="27.75" customHeight="1" thickBot="1" x14ac:dyDescent="0.25">
      <c r="A10" s="85"/>
      <c r="B10" s="86"/>
      <c r="C10" s="29"/>
      <c r="D10" s="30"/>
      <c r="E10" s="13"/>
      <c r="F10" s="14"/>
      <c r="G10" s="15"/>
      <c r="H10" s="14"/>
      <c r="I10" s="16"/>
      <c r="J10" s="69"/>
      <c r="K10" s="69"/>
      <c r="L10" s="69"/>
      <c r="M10" s="69"/>
      <c r="N10" s="69"/>
      <c r="O10" s="69"/>
      <c r="P10" s="69"/>
      <c r="Q10" s="70">
        <f t="shared" ref="Q10:Q15" si="0">SUM(J10:P10)</f>
        <v>0</v>
      </c>
      <c r="R10" s="74">
        <f t="shared" ref="R10:R15" si="1">ROUND((G10-F10)/30.44, 0)</f>
        <v>0</v>
      </c>
      <c r="S10" s="70" t="e">
        <f t="shared" ref="S10:S15" si="2">Q10/R10</f>
        <v>#DIV/0!</v>
      </c>
      <c r="T10" s="17"/>
      <c r="U10" s="20" t="str">
        <f>IF(OR(F10="",G10=""),"",IF(DATEDIF(F10,G10,"M")&lt;12,DATEDIF(F10,G10,"M")&amp;" maanden",ROUND(DATEDIF(F10,G10,"M")/12,1)&amp;" jaar"))</f>
        <v/>
      </c>
      <c r="V10" s="19">
        <f t="shared" ref="V10:V15" si="3">G10</f>
        <v>0</v>
      </c>
      <c r="W10" s="69"/>
      <c r="X10" s="21"/>
      <c r="Y10" s="3"/>
      <c r="Z10" s="4"/>
      <c r="AA10" s="4"/>
      <c r="AB10" s="4"/>
      <c r="AC10" s="4"/>
      <c r="AD10" s="4"/>
      <c r="AE10" s="4"/>
      <c r="AF10" s="4"/>
      <c r="AG10" s="4"/>
    </row>
    <row r="11" spans="1:33" ht="27.75" customHeight="1" thickBot="1" x14ac:dyDescent="0.25">
      <c r="A11" s="85"/>
      <c r="B11" s="86"/>
      <c r="C11" s="11"/>
      <c r="D11" s="12"/>
      <c r="E11" s="13"/>
      <c r="F11" s="15"/>
      <c r="G11" s="15"/>
      <c r="H11" s="14"/>
      <c r="I11" s="16"/>
      <c r="J11" s="69"/>
      <c r="K11" s="69"/>
      <c r="L11" s="69"/>
      <c r="M11" s="69"/>
      <c r="N11" s="69"/>
      <c r="O11" s="69"/>
      <c r="P11" s="69"/>
      <c r="Q11" s="70">
        <f t="shared" si="0"/>
        <v>0</v>
      </c>
      <c r="R11" s="74">
        <f t="shared" si="1"/>
        <v>0</v>
      </c>
      <c r="S11" s="70" t="e">
        <f t="shared" si="2"/>
        <v>#DIV/0!</v>
      </c>
      <c r="T11" s="17"/>
      <c r="U11" s="20" t="str">
        <f t="shared" ref="U11:U15" si="4">IF(OR(F11="",G11=""),"",IF(DATEDIF(F11,G11,"M")&lt;12,DATEDIF(F11,G11,"M")&amp;" maanden",ROUND(DATEDIF(F11,G11,"M")/12,1)&amp;" jaar"))</f>
        <v/>
      </c>
      <c r="V11" s="19">
        <f t="shared" si="3"/>
        <v>0</v>
      </c>
      <c r="W11" s="69"/>
      <c r="X11" s="21"/>
      <c r="Y11" s="3"/>
      <c r="Z11" s="4"/>
      <c r="AA11" s="4"/>
      <c r="AB11" s="4"/>
      <c r="AC11" s="4"/>
      <c r="AD11" s="4"/>
      <c r="AE11" s="4"/>
      <c r="AF11" s="4"/>
      <c r="AG11" s="4"/>
    </row>
    <row r="12" spans="1:33" ht="27.75" customHeight="1" thickBot="1" x14ac:dyDescent="0.25">
      <c r="A12" s="85"/>
      <c r="B12" s="86"/>
      <c r="C12" s="11"/>
      <c r="D12" s="12"/>
      <c r="E12" s="13"/>
      <c r="F12" s="15"/>
      <c r="G12" s="15"/>
      <c r="H12" s="15"/>
      <c r="I12" s="16"/>
      <c r="J12" s="69"/>
      <c r="K12" s="69"/>
      <c r="L12" s="69"/>
      <c r="M12" s="69"/>
      <c r="N12" s="69"/>
      <c r="O12" s="69"/>
      <c r="P12" s="69"/>
      <c r="Q12" s="70">
        <f t="shared" si="0"/>
        <v>0</v>
      </c>
      <c r="R12" s="74">
        <f t="shared" si="1"/>
        <v>0</v>
      </c>
      <c r="S12" s="70" t="e">
        <f t="shared" si="2"/>
        <v>#DIV/0!</v>
      </c>
      <c r="T12" s="17"/>
      <c r="U12" s="20" t="str">
        <f t="shared" si="4"/>
        <v/>
      </c>
      <c r="V12" s="19">
        <f t="shared" si="3"/>
        <v>0</v>
      </c>
      <c r="W12" s="69"/>
      <c r="X12" s="21"/>
      <c r="Y12" s="3"/>
      <c r="Z12" s="4"/>
      <c r="AA12" s="4"/>
      <c r="AB12" s="4"/>
      <c r="AC12" s="4"/>
      <c r="AD12" s="4"/>
      <c r="AE12" s="4"/>
      <c r="AF12" s="4"/>
      <c r="AG12" s="4"/>
    </row>
    <row r="13" spans="1:33" ht="27.75" customHeight="1" thickBot="1" x14ac:dyDescent="0.25">
      <c r="A13" s="85"/>
      <c r="B13" s="86"/>
      <c r="C13" s="11"/>
      <c r="D13" s="12"/>
      <c r="E13" s="13"/>
      <c r="F13" s="16"/>
      <c r="G13" s="16"/>
      <c r="H13" s="14"/>
      <c r="I13" s="16"/>
      <c r="J13" s="69"/>
      <c r="K13" s="69"/>
      <c r="L13" s="69"/>
      <c r="M13" s="69"/>
      <c r="N13" s="69"/>
      <c r="O13" s="69"/>
      <c r="P13" s="69"/>
      <c r="Q13" s="70">
        <f t="shared" si="0"/>
        <v>0</v>
      </c>
      <c r="R13" s="74">
        <f t="shared" si="1"/>
        <v>0</v>
      </c>
      <c r="S13" s="70" t="e">
        <f t="shared" si="2"/>
        <v>#DIV/0!</v>
      </c>
      <c r="T13" s="17"/>
      <c r="U13" s="20" t="str">
        <f t="shared" si="4"/>
        <v/>
      </c>
      <c r="V13" s="19">
        <f t="shared" si="3"/>
        <v>0</v>
      </c>
      <c r="W13" s="69"/>
      <c r="X13" s="21"/>
      <c r="Y13" s="3"/>
      <c r="Z13" s="4"/>
      <c r="AA13" s="4"/>
      <c r="AB13" s="4"/>
      <c r="AC13" s="4"/>
      <c r="AD13" s="4"/>
      <c r="AE13" s="4"/>
      <c r="AF13" s="4"/>
      <c r="AG13" s="4"/>
    </row>
    <row r="14" spans="1:33" ht="27.75" customHeight="1" thickBot="1" x14ac:dyDescent="0.25">
      <c r="A14" s="85"/>
      <c r="B14" s="86"/>
      <c r="C14" s="11"/>
      <c r="D14" s="12"/>
      <c r="E14" s="13"/>
      <c r="F14" s="31"/>
      <c r="G14" s="31"/>
      <c r="H14" s="14"/>
      <c r="I14" s="31"/>
      <c r="J14" s="69"/>
      <c r="K14" s="69"/>
      <c r="L14" s="69"/>
      <c r="M14" s="69"/>
      <c r="N14" s="69"/>
      <c r="O14" s="69"/>
      <c r="P14" s="69"/>
      <c r="Q14" s="70">
        <f t="shared" si="0"/>
        <v>0</v>
      </c>
      <c r="R14" s="74">
        <f t="shared" si="1"/>
        <v>0</v>
      </c>
      <c r="S14" s="70" t="e">
        <f t="shared" si="2"/>
        <v>#DIV/0!</v>
      </c>
      <c r="T14" s="17"/>
      <c r="U14" s="20" t="str">
        <f t="shared" si="4"/>
        <v/>
      </c>
      <c r="V14" s="19">
        <f t="shared" si="3"/>
        <v>0</v>
      </c>
      <c r="W14" s="69"/>
      <c r="X14" s="21"/>
      <c r="Y14" s="3"/>
      <c r="Z14" s="4"/>
      <c r="AA14" s="4"/>
      <c r="AB14" s="4"/>
      <c r="AC14" s="4"/>
      <c r="AD14" s="4"/>
      <c r="AE14" s="4"/>
      <c r="AF14" s="4"/>
      <c r="AG14" s="4"/>
    </row>
    <row r="15" spans="1:33" ht="27.75" customHeight="1" thickBot="1" x14ac:dyDescent="0.3">
      <c r="A15" s="93"/>
      <c r="B15" s="86"/>
      <c r="C15" s="11"/>
      <c r="D15" s="12"/>
      <c r="E15" s="13"/>
      <c r="F15" s="31"/>
      <c r="G15" s="31"/>
      <c r="H15" s="14"/>
      <c r="I15" s="31"/>
      <c r="J15" s="69"/>
      <c r="K15" s="69"/>
      <c r="L15" s="69"/>
      <c r="M15" s="69"/>
      <c r="N15" s="69"/>
      <c r="O15" s="69"/>
      <c r="P15" s="69"/>
      <c r="Q15" s="70">
        <f t="shared" si="0"/>
        <v>0</v>
      </c>
      <c r="R15" s="74">
        <f t="shared" si="1"/>
        <v>0</v>
      </c>
      <c r="S15" s="70" t="e">
        <f t="shared" si="2"/>
        <v>#DIV/0!</v>
      </c>
      <c r="T15" s="17"/>
      <c r="U15" s="20" t="str">
        <f t="shared" si="4"/>
        <v/>
      </c>
      <c r="V15" s="19">
        <f t="shared" si="3"/>
        <v>0</v>
      </c>
      <c r="W15" s="69"/>
      <c r="X15" s="21"/>
      <c r="Y15" s="3"/>
      <c r="Z15" s="4"/>
      <c r="AA15" s="4"/>
      <c r="AB15" s="4"/>
      <c r="AC15" s="4"/>
      <c r="AD15" s="4"/>
      <c r="AE15" s="4"/>
      <c r="AF15" s="4"/>
      <c r="AG15" s="4"/>
    </row>
    <row r="16" spans="1:33" ht="47" customHeight="1" thickBot="1" x14ac:dyDescent="0.25">
      <c r="A16" s="89" t="s">
        <v>44</v>
      </c>
      <c r="B16" s="90"/>
      <c r="C16" s="26"/>
      <c r="D16" s="25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7"/>
      <c r="R16" s="27"/>
      <c r="S16" s="28"/>
      <c r="T16" s="91" t="s">
        <v>45</v>
      </c>
      <c r="U16" s="86"/>
      <c r="V16" s="86"/>
      <c r="W16" s="86"/>
      <c r="X16" s="92"/>
      <c r="Y16" s="3"/>
      <c r="Z16" s="4"/>
      <c r="AA16" s="4"/>
      <c r="AB16" s="4"/>
      <c r="AC16" s="4"/>
      <c r="AD16" s="4"/>
      <c r="AE16" s="4"/>
      <c r="AF16" s="4"/>
      <c r="AG16" s="4"/>
    </row>
    <row r="17" spans="1:33" ht="27.75" customHeight="1" thickBot="1" x14ac:dyDescent="0.25">
      <c r="A17" s="85"/>
      <c r="B17" s="86"/>
      <c r="C17" s="11"/>
      <c r="D17" s="12"/>
      <c r="E17" s="13"/>
      <c r="F17" s="16"/>
      <c r="G17" s="16"/>
      <c r="H17" s="14"/>
      <c r="I17" s="16"/>
      <c r="J17" s="69"/>
      <c r="K17" s="69"/>
      <c r="L17" s="69"/>
      <c r="M17" s="69"/>
      <c r="N17" s="69"/>
      <c r="O17" s="69"/>
      <c r="P17" s="69"/>
      <c r="Q17" s="70">
        <f t="shared" ref="Q17:Q22" si="5">SUM(J17:P17)</f>
        <v>0</v>
      </c>
      <c r="R17" s="74">
        <f t="shared" ref="R17:R22" si="6">ROUND((G17-F17)/30.44, 0)</f>
        <v>0</v>
      </c>
      <c r="S17" s="70" t="e">
        <f t="shared" ref="S17:S22" si="7">Q17/R17</f>
        <v>#DIV/0!</v>
      </c>
      <c r="T17" s="17"/>
      <c r="U17" s="20" t="str">
        <f>IF(OR(F17="",G17=""),"",IF(DATEDIF(F17,G17,"M")&lt;12,DATEDIF(F17,G17,"M")&amp;" maanden",ROUND(DATEDIF(F17,G17,"M")/12,1)&amp;" jaar"))</f>
        <v/>
      </c>
      <c r="V17" s="19">
        <f t="shared" ref="V17:V22" si="8">G17</f>
        <v>0</v>
      </c>
      <c r="W17" s="69"/>
      <c r="X17" s="21"/>
      <c r="Y17" s="3"/>
      <c r="Z17" s="4"/>
      <c r="AA17" s="4"/>
      <c r="AB17" s="4"/>
      <c r="AC17" s="4"/>
      <c r="AD17" s="4"/>
      <c r="AE17" s="4"/>
      <c r="AF17" s="4"/>
      <c r="AG17" s="4"/>
    </row>
    <row r="18" spans="1:33" ht="27.75" customHeight="1" thickBot="1" x14ac:dyDescent="0.25">
      <c r="A18" s="85"/>
      <c r="B18" s="86"/>
      <c r="C18" s="11"/>
      <c r="D18" s="12"/>
      <c r="E18" s="13"/>
      <c r="F18" s="16"/>
      <c r="G18" s="16"/>
      <c r="H18" s="14"/>
      <c r="I18" s="16"/>
      <c r="J18" s="69"/>
      <c r="K18" s="69"/>
      <c r="L18" s="69"/>
      <c r="M18" s="69"/>
      <c r="N18" s="69"/>
      <c r="O18" s="69"/>
      <c r="P18" s="69"/>
      <c r="Q18" s="70">
        <f t="shared" si="5"/>
        <v>0</v>
      </c>
      <c r="R18" s="74">
        <f t="shared" si="6"/>
        <v>0</v>
      </c>
      <c r="S18" s="70" t="e">
        <f t="shared" si="7"/>
        <v>#DIV/0!</v>
      </c>
      <c r="T18" s="17"/>
      <c r="U18" s="20" t="str">
        <f t="shared" ref="U18:U22" si="9">IF(OR(F18="",G18=""),"",IF(DATEDIF(F18,G18,"M")&lt;12,DATEDIF(F18,G18,"M")&amp;" maanden",ROUND(DATEDIF(F18,G18,"M")/12,1)&amp;" jaar"))</f>
        <v/>
      </c>
      <c r="V18" s="19">
        <f t="shared" si="8"/>
        <v>0</v>
      </c>
      <c r="W18" s="69"/>
      <c r="X18" s="21"/>
      <c r="Y18" s="3"/>
      <c r="Z18" s="4"/>
      <c r="AA18" s="4"/>
      <c r="AB18" s="4"/>
      <c r="AC18" s="4"/>
      <c r="AD18" s="4"/>
      <c r="AE18" s="4"/>
      <c r="AF18" s="4"/>
      <c r="AG18" s="4"/>
    </row>
    <row r="19" spans="1:33" ht="27.75" customHeight="1" thickBot="1" x14ac:dyDescent="0.25">
      <c r="A19" s="85"/>
      <c r="B19" s="86"/>
      <c r="C19" s="11"/>
      <c r="D19" s="12"/>
      <c r="E19" s="13"/>
      <c r="F19" s="16"/>
      <c r="G19" s="16"/>
      <c r="H19" s="14"/>
      <c r="I19" s="16"/>
      <c r="J19" s="69"/>
      <c r="K19" s="69"/>
      <c r="L19" s="69"/>
      <c r="M19" s="69"/>
      <c r="N19" s="69"/>
      <c r="O19" s="69"/>
      <c r="P19" s="69"/>
      <c r="Q19" s="70">
        <f t="shared" si="5"/>
        <v>0</v>
      </c>
      <c r="R19" s="74">
        <f t="shared" si="6"/>
        <v>0</v>
      </c>
      <c r="S19" s="70" t="e">
        <f t="shared" si="7"/>
        <v>#DIV/0!</v>
      </c>
      <c r="T19" s="17"/>
      <c r="U19" s="20" t="str">
        <f t="shared" si="9"/>
        <v/>
      </c>
      <c r="V19" s="19">
        <f t="shared" si="8"/>
        <v>0</v>
      </c>
      <c r="W19" s="69"/>
      <c r="X19" s="21"/>
      <c r="Y19" s="3"/>
      <c r="Z19" s="4"/>
      <c r="AA19" s="4"/>
      <c r="AB19" s="4"/>
      <c r="AC19" s="4"/>
      <c r="AD19" s="4"/>
      <c r="AE19" s="4"/>
      <c r="AF19" s="4"/>
      <c r="AG19" s="4"/>
    </row>
    <row r="20" spans="1:33" ht="27.75" customHeight="1" thickBot="1" x14ac:dyDescent="0.25">
      <c r="A20" s="85"/>
      <c r="B20" s="86"/>
      <c r="C20" s="11"/>
      <c r="D20" s="12"/>
      <c r="E20" s="13"/>
      <c r="F20" s="16"/>
      <c r="G20" s="16"/>
      <c r="H20" s="14"/>
      <c r="I20" s="16"/>
      <c r="J20" s="69"/>
      <c r="K20" s="69"/>
      <c r="L20" s="69"/>
      <c r="M20" s="69"/>
      <c r="N20" s="69"/>
      <c r="O20" s="69"/>
      <c r="P20" s="69"/>
      <c r="Q20" s="70">
        <f t="shared" si="5"/>
        <v>0</v>
      </c>
      <c r="R20" s="74">
        <f t="shared" si="6"/>
        <v>0</v>
      </c>
      <c r="S20" s="70" t="e">
        <f t="shared" si="7"/>
        <v>#DIV/0!</v>
      </c>
      <c r="T20" s="17"/>
      <c r="U20" s="20" t="str">
        <f t="shared" si="9"/>
        <v/>
      </c>
      <c r="V20" s="19">
        <f t="shared" si="8"/>
        <v>0</v>
      </c>
      <c r="W20" s="69"/>
      <c r="X20" s="21"/>
      <c r="Y20" s="3"/>
      <c r="Z20" s="4"/>
      <c r="AA20" s="4"/>
      <c r="AB20" s="4"/>
      <c r="AC20" s="4"/>
      <c r="AD20" s="4"/>
      <c r="AE20" s="4"/>
      <c r="AF20" s="4"/>
      <c r="AG20" s="4"/>
    </row>
    <row r="21" spans="1:33" ht="27.75" customHeight="1" thickBot="1" x14ac:dyDescent="0.25">
      <c r="A21" s="85"/>
      <c r="B21" s="86"/>
      <c r="C21" s="11"/>
      <c r="D21" s="12"/>
      <c r="E21" s="13"/>
      <c r="F21" s="31"/>
      <c r="G21" s="31"/>
      <c r="H21" s="14"/>
      <c r="I21" s="31"/>
      <c r="J21" s="69"/>
      <c r="K21" s="69"/>
      <c r="L21" s="69"/>
      <c r="M21" s="69"/>
      <c r="N21" s="69"/>
      <c r="O21" s="69"/>
      <c r="P21" s="69"/>
      <c r="Q21" s="70">
        <f t="shared" si="5"/>
        <v>0</v>
      </c>
      <c r="R21" s="74">
        <f t="shared" si="6"/>
        <v>0</v>
      </c>
      <c r="S21" s="70" t="e">
        <f t="shared" si="7"/>
        <v>#DIV/0!</v>
      </c>
      <c r="T21" s="17"/>
      <c r="U21" s="20" t="str">
        <f t="shared" si="9"/>
        <v/>
      </c>
      <c r="V21" s="19">
        <f t="shared" si="8"/>
        <v>0</v>
      </c>
      <c r="W21" s="69"/>
      <c r="X21" s="21"/>
      <c r="Y21" s="3"/>
      <c r="Z21" s="4"/>
      <c r="AA21" s="4"/>
      <c r="AB21" s="4"/>
      <c r="AC21" s="4"/>
      <c r="AD21" s="4"/>
      <c r="AE21" s="4"/>
      <c r="AF21" s="4"/>
      <c r="AG21" s="4"/>
    </row>
    <row r="22" spans="1:33" ht="27.75" customHeight="1" thickBot="1" x14ac:dyDescent="0.25">
      <c r="A22" s="87"/>
      <c r="B22" s="88"/>
      <c r="C22" s="32"/>
      <c r="D22" s="33"/>
      <c r="E22" s="34"/>
      <c r="F22" s="35"/>
      <c r="G22" s="35"/>
      <c r="H22" s="36"/>
      <c r="I22" s="35"/>
      <c r="J22" s="72"/>
      <c r="K22" s="72"/>
      <c r="L22" s="72"/>
      <c r="M22" s="72"/>
      <c r="N22" s="72"/>
      <c r="O22" s="72"/>
      <c r="P22" s="72"/>
      <c r="Q22" s="73">
        <f t="shared" si="5"/>
        <v>0</v>
      </c>
      <c r="R22" s="75">
        <f t="shared" si="6"/>
        <v>0</v>
      </c>
      <c r="S22" s="73" t="e">
        <f t="shared" si="7"/>
        <v>#DIV/0!</v>
      </c>
      <c r="T22" s="37"/>
      <c r="U22" s="38" t="str">
        <f t="shared" si="9"/>
        <v/>
      </c>
      <c r="V22" s="84">
        <f t="shared" si="8"/>
        <v>0</v>
      </c>
      <c r="W22" s="72"/>
      <c r="X22" s="39"/>
      <c r="Y22" s="3"/>
      <c r="Z22" s="4"/>
      <c r="AA22" s="4"/>
      <c r="AB22" s="4"/>
      <c r="AC22" s="4"/>
      <c r="AD22" s="4"/>
      <c r="AE22" s="4"/>
      <c r="AF22" s="4"/>
      <c r="AG22" s="4"/>
    </row>
    <row r="23" spans="1:33" ht="20" thickBot="1" x14ac:dyDescent="0.3">
      <c r="A23" s="40"/>
      <c r="B23" s="40"/>
      <c r="C23" s="41"/>
      <c r="D23" s="42"/>
      <c r="E23" s="42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3"/>
      <c r="R23" s="43"/>
      <c r="S23" s="44"/>
      <c r="T23" s="45"/>
      <c r="U23" s="41"/>
      <c r="V23" s="46"/>
      <c r="W23" s="41"/>
      <c r="X23" s="47"/>
      <c r="Y23" s="4"/>
      <c r="Z23" s="4"/>
      <c r="AA23" s="4"/>
      <c r="AB23" s="4"/>
      <c r="AC23" s="4"/>
      <c r="AD23" s="4"/>
      <c r="AE23" s="4"/>
      <c r="AF23" s="4"/>
      <c r="AG23" s="4"/>
    </row>
    <row r="24" spans="1:33" ht="16" thickBot="1" x14ac:dyDescent="0.25">
      <c r="A24" s="48"/>
      <c r="B24" s="48"/>
      <c r="C24" s="49"/>
      <c r="D24" s="50"/>
      <c r="E24" s="50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51"/>
      <c r="R24" s="51"/>
      <c r="S24" s="52"/>
      <c r="T24" s="53"/>
      <c r="U24" s="49"/>
      <c r="V24" s="54"/>
      <c r="W24" s="49"/>
      <c r="X24" s="48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16" thickBot="1" x14ac:dyDescent="0.25">
      <c r="A25" s="48"/>
      <c r="B25" s="48"/>
      <c r="C25" s="49"/>
      <c r="D25" s="50"/>
      <c r="E25" s="50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51"/>
      <c r="R25" s="51"/>
      <c r="S25" s="52"/>
      <c r="T25" s="53"/>
      <c r="U25" s="49"/>
      <c r="V25" s="54"/>
      <c r="W25" s="49"/>
      <c r="X25" s="48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16" thickBot="1" x14ac:dyDescent="0.25">
      <c r="A26" s="48"/>
      <c r="B26" s="48"/>
      <c r="C26" s="49"/>
      <c r="D26" s="50"/>
      <c r="E26" s="50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51"/>
      <c r="R26" s="51"/>
      <c r="S26" s="52"/>
      <c r="T26" s="53"/>
      <c r="U26" s="49"/>
      <c r="V26" s="54"/>
      <c r="W26" s="49"/>
      <c r="X26" s="48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16" thickBot="1" x14ac:dyDescent="0.25">
      <c r="A27" s="48"/>
      <c r="B27" s="48"/>
      <c r="C27" s="49"/>
      <c r="D27" s="50"/>
      <c r="E27" s="50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51"/>
      <c r="R27" s="51"/>
      <c r="S27" s="52"/>
      <c r="T27" s="53"/>
      <c r="U27" s="49"/>
      <c r="V27" s="54"/>
      <c r="W27" s="49"/>
      <c r="X27" s="48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16" thickBot="1" x14ac:dyDescent="0.25">
      <c r="A28" s="48"/>
      <c r="B28" s="48"/>
      <c r="C28" s="49"/>
      <c r="D28" s="50"/>
      <c r="E28" s="50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51"/>
      <c r="R28" s="51"/>
      <c r="S28" s="52"/>
      <c r="T28" s="53"/>
      <c r="U28" s="49"/>
      <c r="V28" s="54"/>
      <c r="W28" s="49"/>
      <c r="X28" s="48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16" thickBot="1" x14ac:dyDescent="0.25">
      <c r="A29" s="48"/>
      <c r="B29" s="48"/>
      <c r="C29" s="49"/>
      <c r="D29" s="50"/>
      <c r="E29" s="50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51"/>
      <c r="R29" s="51"/>
      <c r="S29" s="52"/>
      <c r="T29" s="53"/>
      <c r="U29" s="49"/>
      <c r="V29" s="54"/>
      <c r="W29" s="49"/>
      <c r="X29" s="48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6" thickBot="1" x14ac:dyDescent="0.25">
      <c r="A30" s="48"/>
      <c r="B30" s="48"/>
      <c r="C30" s="49"/>
      <c r="D30" s="50"/>
      <c r="E30" s="50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51"/>
      <c r="R30" s="51"/>
      <c r="S30" s="52"/>
      <c r="T30" s="53"/>
      <c r="U30" s="49"/>
      <c r="V30" s="54"/>
      <c r="W30" s="49"/>
      <c r="X30" s="48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16" thickBot="1" x14ac:dyDescent="0.25">
      <c r="A31" s="48"/>
      <c r="B31" s="48"/>
      <c r="C31" s="49"/>
      <c r="D31" s="50"/>
      <c r="E31" s="50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51"/>
      <c r="R31" s="51"/>
      <c r="S31" s="52"/>
      <c r="T31" s="53"/>
      <c r="U31" s="49"/>
      <c r="V31" s="54"/>
      <c r="W31" s="49"/>
      <c r="X31" s="48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6" thickBot="1" x14ac:dyDescent="0.25">
      <c r="A32" s="48"/>
      <c r="B32" s="48"/>
      <c r="C32" s="49"/>
      <c r="D32" s="50"/>
      <c r="E32" s="50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51"/>
      <c r="R32" s="51"/>
      <c r="S32" s="52"/>
      <c r="T32" s="53"/>
      <c r="U32" s="49"/>
      <c r="V32" s="54"/>
      <c r="W32" s="49"/>
      <c r="X32" s="48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6" thickBot="1" x14ac:dyDescent="0.25">
      <c r="A33" s="48"/>
      <c r="B33" s="48"/>
      <c r="C33" s="49"/>
      <c r="D33" s="50"/>
      <c r="E33" s="50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51"/>
      <c r="R33" s="51"/>
      <c r="S33" s="52"/>
      <c r="T33" s="53"/>
      <c r="U33" s="49"/>
      <c r="V33" s="54"/>
      <c r="W33" s="49"/>
      <c r="X33" s="48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6" thickBot="1" x14ac:dyDescent="0.25">
      <c r="A34" s="48"/>
      <c r="B34" s="48"/>
      <c r="C34" s="49"/>
      <c r="D34" s="50"/>
      <c r="E34" s="50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51"/>
      <c r="R34" s="51"/>
      <c r="S34" s="52"/>
      <c r="T34" s="53"/>
      <c r="U34" s="49"/>
      <c r="V34" s="54"/>
      <c r="W34" s="49"/>
      <c r="X34" s="48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6" thickBot="1" x14ac:dyDescent="0.25">
      <c r="A35" s="48"/>
      <c r="B35" s="48"/>
      <c r="C35" s="49"/>
      <c r="D35" s="50"/>
      <c r="E35" s="50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51"/>
      <c r="R35" s="51"/>
      <c r="S35" s="52"/>
      <c r="T35" s="53"/>
      <c r="U35" s="49"/>
      <c r="V35" s="54"/>
      <c r="W35" s="49"/>
      <c r="X35" s="48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6" thickBot="1" x14ac:dyDescent="0.25">
      <c r="A36" s="48"/>
      <c r="B36" s="48"/>
      <c r="C36" s="49"/>
      <c r="D36" s="50"/>
      <c r="E36" s="50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1"/>
      <c r="R36" s="51"/>
      <c r="S36" s="52"/>
      <c r="T36" s="53"/>
      <c r="U36" s="49"/>
      <c r="V36" s="54"/>
      <c r="W36" s="49"/>
      <c r="X36" s="48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16" thickBot="1" x14ac:dyDescent="0.25">
      <c r="A37" s="48"/>
      <c r="B37" s="48"/>
      <c r="C37" s="49"/>
      <c r="D37" s="50"/>
      <c r="E37" s="50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1"/>
      <c r="R37" s="51"/>
      <c r="S37" s="52"/>
      <c r="T37" s="53"/>
      <c r="U37" s="49"/>
      <c r="V37" s="54"/>
      <c r="W37" s="49"/>
      <c r="X37" s="48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16" thickBot="1" x14ac:dyDescent="0.25">
      <c r="A38" s="48"/>
      <c r="B38" s="48"/>
      <c r="C38" s="49"/>
      <c r="D38" s="50"/>
      <c r="E38" s="50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51"/>
      <c r="R38" s="51"/>
      <c r="S38" s="52"/>
      <c r="T38" s="53"/>
      <c r="U38" s="49"/>
      <c r="V38" s="54"/>
      <c r="W38" s="49"/>
      <c r="X38" s="48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16" thickBot="1" x14ac:dyDescent="0.25">
      <c r="A39" s="48"/>
      <c r="B39" s="48"/>
      <c r="C39" s="49"/>
      <c r="D39" s="50"/>
      <c r="E39" s="50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1"/>
      <c r="R39" s="51"/>
      <c r="S39" s="52"/>
      <c r="T39" s="53"/>
      <c r="U39" s="49"/>
      <c r="V39" s="54"/>
      <c r="W39" s="49"/>
      <c r="X39" s="48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16" thickBot="1" x14ac:dyDescent="0.25">
      <c r="A40" s="48"/>
      <c r="B40" s="48"/>
      <c r="C40" s="49"/>
      <c r="D40" s="50"/>
      <c r="E40" s="50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51"/>
      <c r="R40" s="51"/>
      <c r="S40" s="52"/>
      <c r="T40" s="53"/>
      <c r="U40" s="49"/>
      <c r="V40" s="54"/>
      <c r="W40" s="49"/>
      <c r="X40" s="48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16" thickBot="1" x14ac:dyDescent="0.25">
      <c r="A41" s="48"/>
      <c r="B41" s="48"/>
      <c r="C41" s="49"/>
      <c r="D41" s="50"/>
      <c r="E41" s="50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51"/>
      <c r="R41" s="51"/>
      <c r="S41" s="52"/>
      <c r="T41" s="53"/>
      <c r="U41" s="49"/>
      <c r="V41" s="54"/>
      <c r="W41" s="49"/>
      <c r="X41" s="48"/>
      <c r="Y41" s="4"/>
      <c r="Z41" s="4"/>
      <c r="AA41" s="4"/>
      <c r="AB41" s="4"/>
      <c r="AC41" s="4"/>
      <c r="AD41" s="4"/>
      <c r="AE41" s="4"/>
      <c r="AF41" s="4"/>
      <c r="AG41" s="4"/>
    </row>
    <row r="42" spans="1:33" ht="16" thickBot="1" x14ac:dyDescent="0.25">
      <c r="A42" s="48"/>
      <c r="B42" s="48"/>
      <c r="C42" s="49"/>
      <c r="D42" s="50"/>
      <c r="E42" s="50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51"/>
      <c r="R42" s="51"/>
      <c r="S42" s="52"/>
      <c r="T42" s="53"/>
      <c r="U42" s="49"/>
      <c r="V42" s="54"/>
      <c r="W42" s="49"/>
      <c r="X42" s="48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16" thickBot="1" x14ac:dyDescent="0.25">
      <c r="A43" s="48"/>
      <c r="B43" s="48"/>
      <c r="C43" s="49"/>
      <c r="D43" s="50"/>
      <c r="E43" s="50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51"/>
      <c r="R43" s="51"/>
      <c r="S43" s="52"/>
      <c r="T43" s="53"/>
      <c r="U43" s="49"/>
      <c r="V43" s="54"/>
      <c r="W43" s="49"/>
      <c r="X43" s="48"/>
      <c r="Y43" s="4"/>
      <c r="Z43" s="4"/>
      <c r="AA43" s="4"/>
      <c r="AB43" s="4"/>
      <c r="AC43" s="4"/>
      <c r="AD43" s="4"/>
      <c r="AE43" s="4"/>
      <c r="AF43" s="4"/>
      <c r="AG43" s="4"/>
    </row>
    <row r="44" spans="1:33" ht="16" thickBot="1" x14ac:dyDescent="0.25">
      <c r="A44" s="48"/>
      <c r="B44" s="48"/>
      <c r="C44" s="49"/>
      <c r="D44" s="50"/>
      <c r="E44" s="50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51"/>
      <c r="R44" s="51"/>
      <c r="S44" s="52"/>
      <c r="T44" s="53"/>
      <c r="U44" s="49"/>
      <c r="V44" s="54"/>
      <c r="W44" s="49"/>
      <c r="X44" s="48"/>
      <c r="Y44" s="4"/>
      <c r="Z44" s="4"/>
      <c r="AA44" s="4"/>
      <c r="AB44" s="4"/>
      <c r="AC44" s="4"/>
      <c r="AD44" s="4"/>
      <c r="AE44" s="4"/>
      <c r="AF44" s="4"/>
      <c r="AG44" s="4"/>
    </row>
    <row r="45" spans="1:33" ht="16" thickBot="1" x14ac:dyDescent="0.25">
      <c r="A45" s="48"/>
      <c r="B45" s="48"/>
      <c r="C45" s="49"/>
      <c r="D45" s="50"/>
      <c r="E45" s="50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51"/>
      <c r="R45" s="51"/>
      <c r="S45" s="52"/>
      <c r="T45" s="53"/>
      <c r="U45" s="49"/>
      <c r="V45" s="54"/>
      <c r="W45" s="49"/>
      <c r="X45" s="48"/>
      <c r="Y45" s="4"/>
      <c r="Z45" s="4"/>
      <c r="AA45" s="4"/>
      <c r="AB45" s="4"/>
      <c r="AC45" s="4"/>
      <c r="AD45" s="4"/>
      <c r="AE45" s="4"/>
      <c r="AF45" s="4"/>
      <c r="AG45" s="4"/>
    </row>
    <row r="46" spans="1:33" ht="16" thickBot="1" x14ac:dyDescent="0.25">
      <c r="A46" s="48"/>
      <c r="B46" s="48"/>
      <c r="C46" s="49"/>
      <c r="D46" s="50"/>
      <c r="E46" s="50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51"/>
      <c r="R46" s="51"/>
      <c r="S46" s="52"/>
      <c r="T46" s="53"/>
      <c r="U46" s="49"/>
      <c r="V46" s="54"/>
      <c r="W46" s="49"/>
      <c r="X46" s="48"/>
      <c r="Y46" s="4"/>
      <c r="Z46" s="4"/>
      <c r="AA46" s="4"/>
      <c r="AB46" s="4"/>
      <c r="AC46" s="4"/>
      <c r="AD46" s="4"/>
      <c r="AE46" s="4"/>
      <c r="AF46" s="4"/>
      <c r="AG46" s="4"/>
    </row>
    <row r="47" spans="1:33" ht="16" thickBot="1" x14ac:dyDescent="0.25">
      <c r="A47" s="48"/>
      <c r="B47" s="48"/>
      <c r="C47" s="49"/>
      <c r="D47" s="50"/>
      <c r="E47" s="50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51"/>
      <c r="R47" s="51"/>
      <c r="S47" s="52"/>
      <c r="T47" s="53"/>
      <c r="U47" s="49"/>
      <c r="V47" s="54"/>
      <c r="W47" s="49"/>
      <c r="X47" s="48"/>
      <c r="Y47" s="4"/>
      <c r="Z47" s="4"/>
      <c r="AA47" s="4"/>
      <c r="AB47" s="4"/>
      <c r="AC47" s="4"/>
      <c r="AD47" s="4"/>
      <c r="AE47" s="4"/>
      <c r="AF47" s="4"/>
      <c r="AG47" s="4"/>
    </row>
    <row r="48" spans="1:33" ht="16" thickBot="1" x14ac:dyDescent="0.25">
      <c r="A48" s="48"/>
      <c r="B48" s="48"/>
      <c r="C48" s="49"/>
      <c r="D48" s="50"/>
      <c r="E48" s="50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51"/>
      <c r="R48" s="51"/>
      <c r="S48" s="52"/>
      <c r="T48" s="53"/>
      <c r="U48" s="49"/>
      <c r="V48" s="54"/>
      <c r="W48" s="49"/>
      <c r="X48" s="48"/>
      <c r="Y48" s="4"/>
      <c r="Z48" s="4"/>
      <c r="AA48" s="4"/>
      <c r="AB48" s="4"/>
      <c r="AC48" s="4"/>
      <c r="AD48" s="4"/>
      <c r="AE48" s="4"/>
      <c r="AF48" s="4"/>
      <c r="AG48" s="4"/>
    </row>
    <row r="49" spans="1:33" ht="16" thickBot="1" x14ac:dyDescent="0.25">
      <c r="A49" s="48"/>
      <c r="B49" s="48"/>
      <c r="C49" s="49"/>
      <c r="D49" s="50"/>
      <c r="E49" s="50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51"/>
      <c r="R49" s="51"/>
      <c r="S49" s="52"/>
      <c r="T49" s="53"/>
      <c r="U49" s="49"/>
      <c r="V49" s="54"/>
      <c r="W49" s="49"/>
      <c r="X49" s="48"/>
      <c r="Y49" s="4"/>
      <c r="Z49" s="4"/>
      <c r="AA49" s="4"/>
      <c r="AB49" s="4"/>
      <c r="AC49" s="4"/>
      <c r="AD49" s="4"/>
      <c r="AE49" s="4"/>
      <c r="AF49" s="4"/>
      <c r="AG49" s="4"/>
    </row>
    <row r="50" spans="1:33" ht="16" thickBot="1" x14ac:dyDescent="0.25">
      <c r="A50" s="48"/>
      <c r="B50" s="48"/>
      <c r="C50" s="49"/>
      <c r="D50" s="50"/>
      <c r="E50" s="50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1"/>
      <c r="R50" s="51"/>
      <c r="S50" s="52"/>
      <c r="T50" s="53"/>
      <c r="U50" s="49"/>
      <c r="V50" s="54"/>
      <c r="W50" s="49"/>
      <c r="X50" s="48"/>
      <c r="Y50" s="4"/>
      <c r="Z50" s="4"/>
      <c r="AA50" s="4"/>
      <c r="AB50" s="4"/>
      <c r="AC50" s="4"/>
      <c r="AD50" s="4"/>
      <c r="AE50" s="4"/>
      <c r="AF50" s="4"/>
      <c r="AG50" s="4"/>
    </row>
    <row r="51" spans="1:33" ht="16" thickBot="1" x14ac:dyDescent="0.25">
      <c r="A51" s="48"/>
      <c r="B51" s="48"/>
      <c r="C51" s="49"/>
      <c r="D51" s="50"/>
      <c r="E51" s="50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51"/>
      <c r="R51" s="51"/>
      <c r="S51" s="52"/>
      <c r="T51" s="53"/>
      <c r="U51" s="49"/>
      <c r="V51" s="54"/>
      <c r="W51" s="49"/>
      <c r="X51" s="48"/>
      <c r="Y51" s="4"/>
      <c r="Z51" s="4"/>
      <c r="AA51" s="4"/>
      <c r="AB51" s="4"/>
      <c r="AC51" s="4"/>
      <c r="AD51" s="4"/>
      <c r="AE51" s="4"/>
      <c r="AF51" s="4"/>
      <c r="AG51" s="4"/>
    </row>
    <row r="52" spans="1:33" ht="16" thickBot="1" x14ac:dyDescent="0.25">
      <c r="A52" s="48"/>
      <c r="B52" s="48"/>
      <c r="C52" s="49"/>
      <c r="D52" s="50"/>
      <c r="E52" s="50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1"/>
      <c r="R52" s="51"/>
      <c r="S52" s="52"/>
      <c r="T52" s="53"/>
      <c r="U52" s="49"/>
      <c r="V52" s="54"/>
      <c r="W52" s="49"/>
      <c r="X52" s="48"/>
      <c r="Y52" s="4"/>
      <c r="Z52" s="4"/>
      <c r="AA52" s="4"/>
      <c r="AB52" s="4"/>
      <c r="AC52" s="4"/>
      <c r="AD52" s="4"/>
      <c r="AE52" s="4"/>
      <c r="AF52" s="4"/>
      <c r="AG52" s="4"/>
    </row>
    <row r="53" spans="1:33" ht="16" thickBot="1" x14ac:dyDescent="0.25">
      <c r="A53" s="48"/>
      <c r="B53" s="48"/>
      <c r="C53" s="49"/>
      <c r="D53" s="50"/>
      <c r="E53" s="50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51"/>
      <c r="R53" s="51"/>
      <c r="S53" s="52"/>
      <c r="T53" s="53"/>
      <c r="U53" s="49"/>
      <c r="V53" s="54"/>
      <c r="W53" s="49"/>
      <c r="X53" s="48"/>
      <c r="Y53" s="4"/>
      <c r="Z53" s="4"/>
      <c r="AA53" s="4"/>
      <c r="AB53" s="4"/>
      <c r="AC53" s="4"/>
      <c r="AD53" s="4"/>
      <c r="AE53" s="4"/>
      <c r="AF53" s="4"/>
      <c r="AG53" s="4"/>
    </row>
    <row r="54" spans="1:33" ht="16" thickBot="1" x14ac:dyDescent="0.25">
      <c r="A54" s="48"/>
      <c r="B54" s="48"/>
      <c r="C54" s="49"/>
      <c r="D54" s="50"/>
      <c r="E54" s="50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1"/>
      <c r="R54" s="51"/>
      <c r="S54" s="52"/>
      <c r="T54" s="53"/>
      <c r="U54" s="49"/>
      <c r="V54" s="54"/>
      <c r="W54" s="49"/>
      <c r="X54" s="48"/>
      <c r="Y54" s="4"/>
      <c r="Z54" s="4"/>
      <c r="AA54" s="4"/>
      <c r="AB54" s="4"/>
      <c r="AC54" s="4"/>
      <c r="AD54" s="4"/>
      <c r="AE54" s="4"/>
      <c r="AF54" s="4"/>
      <c r="AG54" s="4"/>
    </row>
    <row r="55" spans="1:33" ht="16" thickBot="1" x14ac:dyDescent="0.25">
      <c r="A55" s="48"/>
      <c r="B55" s="48"/>
      <c r="C55" s="49"/>
      <c r="D55" s="50"/>
      <c r="E55" s="50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51"/>
      <c r="R55" s="51"/>
      <c r="S55" s="52"/>
      <c r="T55" s="53"/>
      <c r="U55" s="49"/>
      <c r="V55" s="54"/>
      <c r="W55" s="49"/>
      <c r="X55" s="48"/>
      <c r="Y55" s="4"/>
      <c r="Z55" s="4"/>
      <c r="AA55" s="4"/>
      <c r="AB55" s="4"/>
      <c r="AC55" s="4"/>
      <c r="AD55" s="4"/>
      <c r="AE55" s="4"/>
      <c r="AF55" s="4"/>
      <c r="AG55" s="4"/>
    </row>
    <row r="56" spans="1:33" ht="16" thickBot="1" x14ac:dyDescent="0.25">
      <c r="A56" s="48"/>
      <c r="B56" s="48"/>
      <c r="C56" s="49"/>
      <c r="D56" s="50"/>
      <c r="E56" s="50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51"/>
      <c r="R56" s="51"/>
      <c r="S56" s="52"/>
      <c r="T56" s="53"/>
      <c r="U56" s="49"/>
      <c r="V56" s="54"/>
      <c r="W56" s="49"/>
      <c r="X56" s="48"/>
      <c r="Y56" s="4"/>
      <c r="Z56" s="4"/>
      <c r="AA56" s="4"/>
      <c r="AB56" s="4"/>
      <c r="AC56" s="4"/>
      <c r="AD56" s="4"/>
      <c r="AE56" s="4"/>
      <c r="AF56" s="4"/>
      <c r="AG56" s="4"/>
    </row>
    <row r="57" spans="1:33" ht="16" thickBot="1" x14ac:dyDescent="0.25">
      <c r="A57" s="48"/>
      <c r="B57" s="48"/>
      <c r="C57" s="49"/>
      <c r="D57" s="50"/>
      <c r="E57" s="50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51"/>
      <c r="R57" s="51"/>
      <c r="S57" s="52"/>
      <c r="T57" s="53"/>
      <c r="U57" s="49"/>
      <c r="V57" s="54"/>
      <c r="W57" s="49"/>
      <c r="X57" s="48"/>
      <c r="Y57" s="4"/>
      <c r="Z57" s="4"/>
      <c r="AA57" s="4"/>
      <c r="AB57" s="4"/>
      <c r="AC57" s="4"/>
      <c r="AD57" s="4"/>
      <c r="AE57" s="4"/>
      <c r="AF57" s="4"/>
      <c r="AG57" s="4"/>
    </row>
    <row r="58" spans="1:33" ht="16" thickBot="1" x14ac:dyDescent="0.25">
      <c r="A58" s="48"/>
      <c r="B58" s="48"/>
      <c r="C58" s="49"/>
      <c r="D58" s="50"/>
      <c r="E58" s="50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51"/>
      <c r="R58" s="51"/>
      <c r="S58" s="52"/>
      <c r="T58" s="53"/>
      <c r="U58" s="49"/>
      <c r="V58" s="54"/>
      <c r="W58" s="49"/>
      <c r="X58" s="48"/>
      <c r="Y58" s="4"/>
      <c r="Z58" s="4"/>
      <c r="AA58" s="4"/>
      <c r="AB58" s="4"/>
      <c r="AC58" s="4"/>
      <c r="AD58" s="4"/>
      <c r="AE58" s="4"/>
      <c r="AF58" s="4"/>
      <c r="AG58" s="4"/>
    </row>
    <row r="59" spans="1:33" ht="16" thickBot="1" x14ac:dyDescent="0.25">
      <c r="A59" s="48"/>
      <c r="B59" s="48"/>
      <c r="C59" s="49"/>
      <c r="D59" s="50"/>
      <c r="E59" s="50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51"/>
      <c r="R59" s="51"/>
      <c r="S59" s="52"/>
      <c r="T59" s="53"/>
      <c r="U59" s="49"/>
      <c r="V59" s="54"/>
      <c r="W59" s="49"/>
      <c r="X59" s="48"/>
      <c r="Y59" s="4"/>
      <c r="Z59" s="4"/>
      <c r="AA59" s="4"/>
      <c r="AB59" s="4"/>
      <c r="AC59" s="4"/>
      <c r="AD59" s="4"/>
      <c r="AE59" s="4"/>
      <c r="AF59" s="4"/>
      <c r="AG59" s="4"/>
    </row>
    <row r="60" spans="1:33" ht="16" thickBot="1" x14ac:dyDescent="0.25">
      <c r="A60" s="48"/>
      <c r="B60" s="48"/>
      <c r="C60" s="49"/>
      <c r="D60" s="50"/>
      <c r="E60" s="50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51"/>
      <c r="R60" s="51"/>
      <c r="S60" s="52"/>
      <c r="T60" s="53"/>
      <c r="U60" s="49"/>
      <c r="V60" s="54"/>
      <c r="W60" s="49"/>
      <c r="X60" s="48"/>
      <c r="Y60" s="4"/>
      <c r="Z60" s="4"/>
      <c r="AA60" s="4"/>
      <c r="AB60" s="4"/>
      <c r="AC60" s="4"/>
      <c r="AD60" s="4"/>
      <c r="AE60" s="4"/>
      <c r="AF60" s="4"/>
      <c r="AG60" s="4"/>
    </row>
    <row r="61" spans="1:33" ht="16" thickBot="1" x14ac:dyDescent="0.25">
      <c r="A61" s="48"/>
      <c r="B61" s="48"/>
      <c r="C61" s="49"/>
      <c r="D61" s="50"/>
      <c r="E61" s="50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51"/>
      <c r="R61" s="51"/>
      <c r="S61" s="52"/>
      <c r="T61" s="53"/>
      <c r="U61" s="49"/>
      <c r="V61" s="54"/>
      <c r="W61" s="49"/>
      <c r="X61" s="48"/>
      <c r="Y61" s="4"/>
      <c r="Z61" s="4"/>
      <c r="AA61" s="4"/>
      <c r="AB61" s="4"/>
      <c r="AC61" s="4"/>
      <c r="AD61" s="4"/>
      <c r="AE61" s="4"/>
      <c r="AF61" s="4"/>
      <c r="AG61" s="4"/>
    </row>
    <row r="62" spans="1:33" ht="16" thickBot="1" x14ac:dyDescent="0.25">
      <c r="A62" s="48"/>
      <c r="B62" s="48"/>
      <c r="C62" s="49"/>
      <c r="D62" s="50"/>
      <c r="E62" s="50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1"/>
      <c r="R62" s="51"/>
      <c r="S62" s="52"/>
      <c r="T62" s="53"/>
      <c r="U62" s="49"/>
      <c r="V62" s="54"/>
      <c r="W62" s="49"/>
      <c r="X62" s="48"/>
      <c r="Y62" s="4"/>
      <c r="Z62" s="4"/>
      <c r="AA62" s="4"/>
      <c r="AB62" s="4"/>
      <c r="AC62" s="4"/>
      <c r="AD62" s="4"/>
      <c r="AE62" s="4"/>
      <c r="AF62" s="4"/>
      <c r="AG62" s="4"/>
    </row>
    <row r="63" spans="1:33" ht="16" thickBot="1" x14ac:dyDescent="0.25">
      <c r="A63" s="48"/>
      <c r="B63" s="48"/>
      <c r="C63" s="49"/>
      <c r="D63" s="50"/>
      <c r="E63" s="50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51"/>
      <c r="R63" s="51"/>
      <c r="S63" s="52"/>
      <c r="T63" s="53"/>
      <c r="U63" s="49"/>
      <c r="V63" s="54"/>
      <c r="W63" s="49"/>
      <c r="X63" s="48"/>
      <c r="Y63" s="4"/>
      <c r="Z63" s="4"/>
      <c r="AA63" s="4"/>
      <c r="AB63" s="4"/>
      <c r="AC63" s="4"/>
      <c r="AD63" s="4"/>
      <c r="AE63" s="4"/>
      <c r="AF63" s="4"/>
      <c r="AG63" s="4"/>
    </row>
    <row r="64" spans="1:33" ht="16" thickBot="1" x14ac:dyDescent="0.25">
      <c r="A64" s="48"/>
      <c r="B64" s="48"/>
      <c r="C64" s="49"/>
      <c r="D64" s="50"/>
      <c r="E64" s="50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51"/>
      <c r="R64" s="51"/>
      <c r="S64" s="52"/>
      <c r="T64" s="53"/>
      <c r="U64" s="49"/>
      <c r="V64" s="54"/>
      <c r="W64" s="49"/>
      <c r="X64" s="48"/>
      <c r="Y64" s="4"/>
      <c r="Z64" s="4"/>
      <c r="AA64" s="4"/>
      <c r="AB64" s="4"/>
      <c r="AC64" s="4"/>
      <c r="AD64" s="4"/>
      <c r="AE64" s="4"/>
      <c r="AF64" s="4"/>
      <c r="AG64" s="4"/>
    </row>
    <row r="65" spans="1:33" ht="16" thickBot="1" x14ac:dyDescent="0.25">
      <c r="A65" s="48"/>
      <c r="B65" s="48"/>
      <c r="C65" s="49"/>
      <c r="D65" s="50"/>
      <c r="E65" s="50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51"/>
      <c r="R65" s="51"/>
      <c r="S65" s="52"/>
      <c r="T65" s="53"/>
      <c r="U65" s="49"/>
      <c r="V65" s="54"/>
      <c r="W65" s="49"/>
      <c r="X65" s="48"/>
      <c r="Y65" s="4"/>
      <c r="Z65" s="4"/>
      <c r="AA65" s="4"/>
      <c r="AB65" s="4"/>
      <c r="AC65" s="4"/>
      <c r="AD65" s="4"/>
      <c r="AE65" s="4"/>
      <c r="AF65" s="4"/>
      <c r="AG65" s="4"/>
    </row>
    <row r="66" spans="1:33" ht="16" thickBot="1" x14ac:dyDescent="0.25">
      <c r="A66" s="48"/>
      <c r="B66" s="48"/>
      <c r="C66" s="49"/>
      <c r="D66" s="50"/>
      <c r="E66" s="50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51"/>
      <c r="R66" s="51"/>
      <c r="S66" s="52"/>
      <c r="T66" s="53"/>
      <c r="U66" s="49"/>
      <c r="V66" s="54"/>
      <c r="W66" s="49"/>
      <c r="X66" s="48"/>
      <c r="Y66" s="4"/>
      <c r="Z66" s="4"/>
      <c r="AA66" s="4"/>
      <c r="AB66" s="4"/>
      <c r="AC66" s="4"/>
      <c r="AD66" s="4"/>
      <c r="AE66" s="4"/>
      <c r="AF66" s="4"/>
      <c r="AG66" s="4"/>
    </row>
    <row r="67" spans="1:33" ht="16" thickBot="1" x14ac:dyDescent="0.25">
      <c r="A67" s="48"/>
      <c r="B67" s="48"/>
      <c r="C67" s="49"/>
      <c r="D67" s="50"/>
      <c r="E67" s="50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51"/>
      <c r="R67" s="51"/>
      <c r="S67" s="52"/>
      <c r="T67" s="53"/>
      <c r="U67" s="49"/>
      <c r="V67" s="54"/>
      <c r="W67" s="49"/>
      <c r="X67" s="48"/>
      <c r="Y67" s="4"/>
      <c r="Z67" s="4"/>
      <c r="AA67" s="4"/>
      <c r="AB67" s="4"/>
      <c r="AC67" s="4"/>
      <c r="AD67" s="4"/>
      <c r="AE67" s="4"/>
      <c r="AF67" s="4"/>
      <c r="AG67" s="4"/>
    </row>
    <row r="68" spans="1:33" ht="16" thickBot="1" x14ac:dyDescent="0.25">
      <c r="A68" s="48"/>
      <c r="B68" s="48"/>
      <c r="C68" s="49"/>
      <c r="D68" s="50"/>
      <c r="E68" s="50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51"/>
      <c r="R68" s="51"/>
      <c r="S68" s="52"/>
      <c r="T68" s="53"/>
      <c r="U68" s="49"/>
      <c r="V68" s="54"/>
      <c r="W68" s="49"/>
      <c r="X68" s="48"/>
      <c r="Y68" s="4"/>
      <c r="Z68" s="4"/>
      <c r="AA68" s="4"/>
      <c r="AB68" s="4"/>
      <c r="AC68" s="4"/>
      <c r="AD68" s="4"/>
      <c r="AE68" s="4"/>
      <c r="AF68" s="4"/>
      <c r="AG68" s="4"/>
    </row>
    <row r="69" spans="1:33" ht="16" thickBot="1" x14ac:dyDescent="0.25">
      <c r="A69" s="48"/>
      <c r="B69" s="48"/>
      <c r="C69" s="49"/>
      <c r="D69" s="50"/>
      <c r="E69" s="50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51"/>
      <c r="R69" s="51"/>
      <c r="S69" s="52"/>
      <c r="T69" s="53"/>
      <c r="U69" s="49"/>
      <c r="V69" s="54"/>
      <c r="W69" s="49"/>
      <c r="X69" s="48"/>
      <c r="Y69" s="4"/>
      <c r="Z69" s="4"/>
      <c r="AA69" s="4"/>
      <c r="AB69" s="4"/>
      <c r="AC69" s="4"/>
      <c r="AD69" s="4"/>
      <c r="AE69" s="4"/>
      <c r="AF69" s="4"/>
      <c r="AG69" s="4"/>
    </row>
    <row r="70" spans="1:33" ht="16" thickBot="1" x14ac:dyDescent="0.25">
      <c r="A70" s="48"/>
      <c r="B70" s="48"/>
      <c r="C70" s="49"/>
      <c r="D70" s="50"/>
      <c r="E70" s="50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51"/>
      <c r="R70" s="51"/>
      <c r="S70" s="52"/>
      <c r="T70" s="53"/>
      <c r="U70" s="49"/>
      <c r="V70" s="54"/>
      <c r="W70" s="49"/>
      <c r="X70" s="48"/>
      <c r="Y70" s="4"/>
      <c r="Z70" s="4"/>
      <c r="AA70" s="4"/>
      <c r="AB70" s="4"/>
      <c r="AC70" s="4"/>
      <c r="AD70" s="4"/>
      <c r="AE70" s="4"/>
      <c r="AF70" s="4"/>
      <c r="AG70" s="4"/>
    </row>
    <row r="71" spans="1:33" ht="16" thickBot="1" x14ac:dyDescent="0.25">
      <c r="A71" s="48"/>
      <c r="B71" s="48"/>
      <c r="C71" s="49"/>
      <c r="D71" s="50"/>
      <c r="E71" s="50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51"/>
      <c r="R71" s="51"/>
      <c r="S71" s="52"/>
      <c r="T71" s="53"/>
      <c r="U71" s="49"/>
      <c r="V71" s="54"/>
      <c r="W71" s="49"/>
      <c r="X71" s="48"/>
      <c r="Y71" s="4"/>
      <c r="Z71" s="4"/>
      <c r="AA71" s="4"/>
      <c r="AB71" s="4"/>
      <c r="AC71" s="4"/>
      <c r="AD71" s="4"/>
      <c r="AE71" s="4"/>
      <c r="AF71" s="4"/>
      <c r="AG71" s="4"/>
    </row>
    <row r="72" spans="1:33" ht="16" thickBot="1" x14ac:dyDescent="0.25">
      <c r="A72" s="48"/>
      <c r="B72" s="48"/>
      <c r="C72" s="49"/>
      <c r="D72" s="50"/>
      <c r="E72" s="50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51"/>
      <c r="R72" s="51"/>
      <c r="S72" s="52"/>
      <c r="T72" s="53"/>
      <c r="U72" s="49"/>
      <c r="V72" s="54"/>
      <c r="W72" s="49"/>
      <c r="X72" s="48"/>
      <c r="Y72" s="4"/>
      <c r="Z72" s="4"/>
      <c r="AA72" s="4"/>
      <c r="AB72" s="4"/>
      <c r="AC72" s="4"/>
      <c r="AD72" s="4"/>
      <c r="AE72" s="4"/>
      <c r="AF72" s="4"/>
      <c r="AG72" s="4"/>
    </row>
    <row r="73" spans="1:33" ht="16" thickBot="1" x14ac:dyDescent="0.25">
      <c r="A73" s="48"/>
      <c r="B73" s="48"/>
      <c r="C73" s="49"/>
      <c r="D73" s="50"/>
      <c r="E73" s="50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51"/>
      <c r="R73" s="51"/>
      <c r="S73" s="52"/>
      <c r="T73" s="53"/>
      <c r="U73" s="49"/>
      <c r="V73" s="54"/>
      <c r="W73" s="49"/>
      <c r="X73" s="48"/>
      <c r="Y73" s="4"/>
      <c r="Z73" s="4"/>
      <c r="AA73" s="4"/>
      <c r="AB73" s="4"/>
      <c r="AC73" s="4"/>
      <c r="AD73" s="4"/>
      <c r="AE73" s="4"/>
      <c r="AF73" s="4"/>
      <c r="AG73" s="4"/>
    </row>
    <row r="74" spans="1:33" ht="16" thickBot="1" x14ac:dyDescent="0.25">
      <c r="A74" s="48"/>
      <c r="B74" s="48"/>
      <c r="C74" s="49"/>
      <c r="D74" s="50"/>
      <c r="E74" s="50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51"/>
      <c r="R74" s="51"/>
      <c r="S74" s="52"/>
      <c r="T74" s="53"/>
      <c r="U74" s="49"/>
      <c r="V74" s="54"/>
      <c r="W74" s="49"/>
      <c r="X74" s="48"/>
      <c r="Y74" s="4"/>
      <c r="Z74" s="4"/>
      <c r="AA74" s="4"/>
      <c r="AB74" s="4"/>
      <c r="AC74" s="4"/>
      <c r="AD74" s="4"/>
      <c r="AE74" s="4"/>
      <c r="AF74" s="4"/>
      <c r="AG74" s="4"/>
    </row>
    <row r="75" spans="1:33" ht="16" thickBot="1" x14ac:dyDescent="0.25">
      <c r="A75" s="48"/>
      <c r="B75" s="48"/>
      <c r="C75" s="49"/>
      <c r="D75" s="50"/>
      <c r="E75" s="50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51"/>
      <c r="R75" s="51"/>
      <c r="S75" s="52"/>
      <c r="T75" s="53"/>
      <c r="U75" s="49"/>
      <c r="V75" s="54"/>
      <c r="W75" s="49"/>
      <c r="X75" s="48"/>
      <c r="Y75" s="4"/>
      <c r="Z75" s="4"/>
      <c r="AA75" s="4"/>
      <c r="AB75" s="4"/>
      <c r="AC75" s="4"/>
      <c r="AD75" s="4"/>
      <c r="AE75" s="4"/>
      <c r="AF75" s="4"/>
      <c r="AG75" s="4"/>
    </row>
    <row r="76" spans="1:33" ht="16" thickBot="1" x14ac:dyDescent="0.25">
      <c r="A76" s="48"/>
      <c r="B76" s="48"/>
      <c r="C76" s="49"/>
      <c r="D76" s="50"/>
      <c r="E76" s="50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51"/>
      <c r="R76" s="51"/>
      <c r="S76" s="52"/>
      <c r="T76" s="53"/>
      <c r="U76" s="49"/>
      <c r="V76" s="54"/>
      <c r="W76" s="49"/>
      <c r="X76" s="48"/>
      <c r="Y76" s="4"/>
      <c r="Z76" s="4"/>
      <c r="AA76" s="4"/>
      <c r="AB76" s="4"/>
      <c r="AC76" s="4"/>
      <c r="AD76" s="4"/>
      <c r="AE76" s="4"/>
      <c r="AF76" s="4"/>
      <c r="AG76" s="4"/>
    </row>
    <row r="77" spans="1:33" ht="16" thickBot="1" x14ac:dyDescent="0.25">
      <c r="A77" s="55"/>
      <c r="B77" s="48"/>
      <c r="C77" s="49"/>
      <c r="D77" s="50"/>
      <c r="E77" s="50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51"/>
      <c r="R77" s="51"/>
      <c r="S77" s="52"/>
      <c r="T77" s="53"/>
      <c r="U77" s="49"/>
      <c r="V77" s="54"/>
      <c r="W77" s="49"/>
      <c r="X77" s="48"/>
      <c r="Y77" s="4"/>
      <c r="Z77" s="4"/>
      <c r="AA77" s="4"/>
      <c r="AB77" s="4"/>
      <c r="AC77" s="4"/>
      <c r="AD77" s="4"/>
      <c r="AE77" s="4"/>
      <c r="AF77" s="4"/>
      <c r="AG77" s="4"/>
    </row>
    <row r="78" spans="1:33" ht="16" thickBot="1" x14ac:dyDescent="0.25">
      <c r="A78" s="55"/>
      <c r="B78" s="48"/>
      <c r="C78" s="49"/>
      <c r="D78" s="50"/>
      <c r="E78" s="50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51"/>
      <c r="R78" s="51"/>
      <c r="S78" s="52"/>
      <c r="T78" s="53"/>
      <c r="U78" s="49"/>
      <c r="V78" s="54"/>
      <c r="W78" s="49"/>
      <c r="X78" s="48"/>
      <c r="Y78" s="4"/>
      <c r="Z78" s="4"/>
      <c r="AA78" s="4"/>
      <c r="AB78" s="4"/>
      <c r="AC78" s="4"/>
      <c r="AD78" s="4"/>
      <c r="AE78" s="4"/>
      <c r="AF78" s="4"/>
      <c r="AG78" s="4"/>
    </row>
    <row r="79" spans="1:33" ht="16" thickBot="1" x14ac:dyDescent="0.25">
      <c r="A79" s="55"/>
      <c r="B79" s="48"/>
      <c r="C79" s="49"/>
      <c r="D79" s="50"/>
      <c r="E79" s="50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51"/>
      <c r="R79" s="51"/>
      <c r="S79" s="52"/>
      <c r="T79" s="53"/>
      <c r="U79" s="49"/>
      <c r="V79" s="54"/>
      <c r="W79" s="49"/>
      <c r="X79" s="48"/>
      <c r="Y79" s="4"/>
      <c r="Z79" s="4"/>
      <c r="AA79" s="4"/>
      <c r="AB79" s="4"/>
      <c r="AC79" s="4"/>
      <c r="AD79" s="4"/>
      <c r="AE79" s="4"/>
      <c r="AF79" s="4"/>
      <c r="AG79" s="4"/>
    </row>
    <row r="80" spans="1:33" ht="16" thickBot="1" x14ac:dyDescent="0.25">
      <c r="A80" s="55"/>
      <c r="B80" s="48"/>
      <c r="C80" s="49"/>
      <c r="D80" s="50"/>
      <c r="E80" s="50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51"/>
      <c r="R80" s="51"/>
      <c r="S80" s="52"/>
      <c r="T80" s="53"/>
      <c r="U80" s="49"/>
      <c r="V80" s="54"/>
      <c r="W80" s="49"/>
      <c r="X80" s="48"/>
      <c r="Y80" s="4"/>
      <c r="Z80" s="4"/>
      <c r="AA80" s="4"/>
      <c r="AB80" s="4"/>
      <c r="AC80" s="4"/>
      <c r="AD80" s="4"/>
      <c r="AE80" s="4"/>
      <c r="AF80" s="4"/>
      <c r="AG80" s="4"/>
    </row>
    <row r="81" spans="1:33" ht="16" thickBot="1" x14ac:dyDescent="0.25">
      <c r="A81" s="55"/>
      <c r="B81" s="48"/>
      <c r="C81" s="49"/>
      <c r="D81" s="50"/>
      <c r="E81" s="50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51"/>
      <c r="R81" s="51"/>
      <c r="S81" s="52"/>
      <c r="T81" s="53"/>
      <c r="U81" s="49"/>
      <c r="V81" s="54"/>
      <c r="W81" s="49"/>
      <c r="X81" s="48"/>
      <c r="Y81" s="4"/>
      <c r="Z81" s="4"/>
      <c r="AA81" s="4"/>
      <c r="AB81" s="4"/>
      <c r="AC81" s="4"/>
      <c r="AD81" s="4"/>
      <c r="AE81" s="4"/>
      <c r="AF81" s="4"/>
      <c r="AG81" s="4"/>
    </row>
    <row r="82" spans="1:33" ht="16" thickBot="1" x14ac:dyDescent="0.25">
      <c r="A82" s="56"/>
      <c r="B82" s="48"/>
      <c r="C82" s="49"/>
      <c r="D82" s="50"/>
      <c r="E82" s="50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51"/>
      <c r="R82" s="51"/>
      <c r="S82" s="52"/>
      <c r="T82" s="53"/>
      <c r="U82" s="49"/>
      <c r="V82" s="54"/>
      <c r="W82" s="49"/>
      <c r="X82" s="48"/>
      <c r="Y82" s="4"/>
      <c r="Z82" s="4"/>
      <c r="AA82" s="4"/>
      <c r="AB82" s="4"/>
      <c r="AC82" s="4"/>
      <c r="AD82" s="4"/>
      <c r="AE82" s="4"/>
      <c r="AF82" s="4"/>
      <c r="AG82" s="4"/>
    </row>
    <row r="83" spans="1:33" ht="16" thickBot="1" x14ac:dyDescent="0.25">
      <c r="A83" s="56"/>
      <c r="B83" s="48"/>
      <c r="C83" s="49"/>
      <c r="D83" s="50"/>
      <c r="E83" s="50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51"/>
      <c r="R83" s="51"/>
      <c r="S83" s="52"/>
      <c r="T83" s="53"/>
      <c r="U83" s="49"/>
      <c r="V83" s="54"/>
      <c r="W83" s="49"/>
      <c r="X83" s="48"/>
      <c r="Y83" s="4"/>
      <c r="Z83" s="4"/>
      <c r="AA83" s="4"/>
      <c r="AB83" s="4"/>
      <c r="AC83" s="4"/>
      <c r="AD83" s="4"/>
      <c r="AE83" s="4"/>
      <c r="AF83" s="4"/>
      <c r="AG83" s="4"/>
    </row>
    <row r="84" spans="1:33" ht="16" thickBot="1" x14ac:dyDescent="0.25">
      <c r="A84" s="56"/>
      <c r="B84" s="48"/>
      <c r="C84" s="49"/>
      <c r="D84" s="50"/>
      <c r="E84" s="50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51"/>
      <c r="R84" s="51"/>
      <c r="S84" s="52"/>
      <c r="T84" s="53"/>
      <c r="U84" s="49"/>
      <c r="V84" s="54"/>
      <c r="W84" s="49"/>
      <c r="X84" s="48"/>
      <c r="Y84" s="4"/>
      <c r="Z84" s="4"/>
      <c r="AA84" s="4"/>
      <c r="AB84" s="4"/>
      <c r="AC84" s="4"/>
      <c r="AD84" s="4"/>
      <c r="AE84" s="4"/>
      <c r="AF84" s="4"/>
      <c r="AG84" s="4"/>
    </row>
    <row r="85" spans="1:33" ht="16" thickBot="1" x14ac:dyDescent="0.25">
      <c r="A85" s="56"/>
      <c r="B85" s="48"/>
      <c r="C85" s="49"/>
      <c r="D85" s="50"/>
      <c r="E85" s="50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51"/>
      <c r="R85" s="51"/>
      <c r="S85" s="52"/>
      <c r="T85" s="53"/>
      <c r="U85" s="49"/>
      <c r="V85" s="54"/>
      <c r="W85" s="49"/>
      <c r="X85" s="48"/>
      <c r="Y85" s="4"/>
      <c r="Z85" s="4"/>
      <c r="AA85" s="4"/>
      <c r="AB85" s="4"/>
      <c r="AC85" s="4"/>
      <c r="AD85" s="4"/>
      <c r="AE85" s="4"/>
      <c r="AF85" s="4"/>
      <c r="AG85" s="4"/>
    </row>
    <row r="86" spans="1:33" ht="16" thickBot="1" x14ac:dyDescent="0.25">
      <c r="A86" s="56"/>
      <c r="B86" s="48"/>
      <c r="C86" s="49"/>
      <c r="D86" s="50"/>
      <c r="E86" s="50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51"/>
      <c r="R86" s="51"/>
      <c r="S86" s="52"/>
      <c r="T86" s="53"/>
      <c r="U86" s="49"/>
      <c r="V86" s="54"/>
      <c r="W86" s="49"/>
      <c r="X86" s="48"/>
      <c r="Y86" s="4"/>
      <c r="Z86" s="4"/>
      <c r="AA86" s="4"/>
      <c r="AB86" s="4"/>
      <c r="AC86" s="4"/>
      <c r="AD86" s="4"/>
      <c r="AE86" s="4"/>
      <c r="AF86" s="4"/>
      <c r="AG86" s="4"/>
    </row>
    <row r="87" spans="1:33" ht="16" thickBot="1" x14ac:dyDescent="0.25">
      <c r="A87" s="56"/>
      <c r="B87" s="48"/>
      <c r="C87" s="49"/>
      <c r="D87" s="50"/>
      <c r="E87" s="50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51"/>
      <c r="R87" s="51"/>
      <c r="S87" s="52"/>
      <c r="T87" s="53"/>
      <c r="U87" s="49"/>
      <c r="V87" s="54"/>
      <c r="W87" s="49"/>
      <c r="X87" s="48"/>
      <c r="Y87" s="4"/>
      <c r="Z87" s="4"/>
      <c r="AA87" s="4"/>
      <c r="AB87" s="4"/>
      <c r="AC87" s="4"/>
      <c r="AD87" s="4"/>
      <c r="AE87" s="4"/>
      <c r="AF87" s="4"/>
      <c r="AG87" s="4"/>
    </row>
    <row r="88" spans="1:33" ht="16" thickBot="1" x14ac:dyDescent="0.25">
      <c r="A88" s="56"/>
      <c r="B88" s="48"/>
      <c r="C88" s="49"/>
      <c r="D88" s="50"/>
      <c r="E88" s="50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51"/>
      <c r="R88" s="51"/>
      <c r="S88" s="52"/>
      <c r="T88" s="53"/>
      <c r="U88" s="49"/>
      <c r="V88" s="54"/>
      <c r="W88" s="49"/>
      <c r="X88" s="48"/>
      <c r="Y88" s="4"/>
      <c r="Z88" s="4"/>
      <c r="AA88" s="4"/>
      <c r="AB88" s="4"/>
      <c r="AC88" s="4"/>
      <c r="AD88" s="4"/>
      <c r="AE88" s="4"/>
      <c r="AF88" s="4"/>
      <c r="AG88" s="4"/>
    </row>
    <row r="89" spans="1:33" ht="16" thickBot="1" x14ac:dyDescent="0.25">
      <c r="A89" s="56"/>
      <c r="B89" s="48"/>
      <c r="C89" s="49"/>
      <c r="D89" s="50"/>
      <c r="E89" s="50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51"/>
      <c r="R89" s="51"/>
      <c r="S89" s="52"/>
      <c r="T89" s="53"/>
      <c r="U89" s="49"/>
      <c r="V89" s="54"/>
      <c r="W89" s="49"/>
      <c r="X89" s="48"/>
      <c r="Y89" s="4"/>
      <c r="Z89" s="4"/>
      <c r="AA89" s="4"/>
      <c r="AB89" s="4"/>
      <c r="AC89" s="4"/>
      <c r="AD89" s="4"/>
      <c r="AE89" s="4"/>
      <c r="AF89" s="4"/>
      <c r="AG89" s="4"/>
    </row>
    <row r="90" spans="1:33" ht="16" thickBot="1" x14ac:dyDescent="0.25">
      <c r="A90" s="56"/>
      <c r="B90" s="48"/>
      <c r="C90" s="49"/>
      <c r="D90" s="50"/>
      <c r="E90" s="50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51"/>
      <c r="R90" s="51"/>
      <c r="S90" s="52"/>
      <c r="T90" s="53"/>
      <c r="U90" s="49"/>
      <c r="V90" s="54"/>
      <c r="W90" s="49"/>
      <c r="X90" s="48"/>
      <c r="Y90" s="4"/>
      <c r="Z90" s="4"/>
      <c r="AA90" s="4"/>
      <c r="AB90" s="4"/>
      <c r="AC90" s="4"/>
      <c r="AD90" s="4"/>
      <c r="AE90" s="4"/>
      <c r="AF90" s="4"/>
      <c r="AG90" s="4"/>
    </row>
    <row r="91" spans="1:33" ht="16" thickBot="1" x14ac:dyDescent="0.25">
      <c r="A91" s="56"/>
      <c r="B91" s="48"/>
      <c r="C91" s="49"/>
      <c r="D91" s="50"/>
      <c r="E91" s="50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51"/>
      <c r="R91" s="51"/>
      <c r="S91" s="52"/>
      <c r="T91" s="53"/>
      <c r="U91" s="49"/>
      <c r="V91" s="54"/>
      <c r="W91" s="49"/>
      <c r="X91" s="48"/>
      <c r="Y91" s="4"/>
      <c r="Z91" s="4"/>
      <c r="AA91" s="4"/>
      <c r="AB91" s="4"/>
      <c r="AC91" s="4"/>
      <c r="AD91" s="4"/>
      <c r="AE91" s="4"/>
      <c r="AF91" s="4"/>
      <c r="AG91" s="4"/>
    </row>
    <row r="92" spans="1:33" ht="16" thickBot="1" x14ac:dyDescent="0.25">
      <c r="A92" s="56"/>
      <c r="B92" s="48"/>
      <c r="C92" s="49"/>
      <c r="D92" s="50"/>
      <c r="E92" s="50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51"/>
      <c r="R92" s="51"/>
      <c r="S92" s="52"/>
      <c r="T92" s="53"/>
      <c r="U92" s="49"/>
      <c r="V92" s="54"/>
      <c r="W92" s="49"/>
      <c r="X92" s="48"/>
      <c r="Y92" s="4"/>
      <c r="Z92" s="4"/>
      <c r="AA92" s="4"/>
      <c r="AB92" s="4"/>
      <c r="AC92" s="4"/>
      <c r="AD92" s="4"/>
      <c r="AE92" s="4"/>
      <c r="AF92" s="4"/>
      <c r="AG92" s="4"/>
    </row>
    <row r="93" spans="1:33" ht="16" thickBot="1" x14ac:dyDescent="0.25">
      <c r="A93" s="56"/>
      <c r="B93" s="48"/>
      <c r="C93" s="49"/>
      <c r="D93" s="50"/>
      <c r="E93" s="50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51"/>
      <c r="R93" s="51"/>
      <c r="S93" s="52"/>
      <c r="T93" s="53"/>
      <c r="U93" s="49"/>
      <c r="V93" s="54"/>
      <c r="W93" s="49"/>
      <c r="X93" s="48"/>
      <c r="Y93" s="4"/>
      <c r="Z93" s="4"/>
      <c r="AA93" s="4"/>
      <c r="AB93" s="4"/>
      <c r="AC93" s="4"/>
      <c r="AD93" s="4"/>
      <c r="AE93" s="4"/>
      <c r="AF93" s="4"/>
      <c r="AG93" s="4"/>
    </row>
    <row r="94" spans="1:33" ht="16" thickBot="1" x14ac:dyDescent="0.25">
      <c r="A94" s="56"/>
      <c r="B94" s="48"/>
      <c r="C94" s="49"/>
      <c r="D94" s="50"/>
      <c r="E94" s="50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51"/>
      <c r="R94" s="51"/>
      <c r="S94" s="52"/>
      <c r="T94" s="53"/>
      <c r="U94" s="49"/>
      <c r="V94" s="54"/>
      <c r="W94" s="49"/>
      <c r="X94" s="48"/>
      <c r="Y94" s="4"/>
      <c r="Z94" s="4"/>
      <c r="AA94" s="4"/>
      <c r="AB94" s="4"/>
      <c r="AC94" s="4"/>
      <c r="AD94" s="4"/>
      <c r="AE94" s="4"/>
      <c r="AF94" s="4"/>
      <c r="AG94" s="4"/>
    </row>
    <row r="95" spans="1:33" ht="16" thickBot="1" x14ac:dyDescent="0.25">
      <c r="A95" s="56"/>
      <c r="B95" s="48"/>
      <c r="C95" s="49"/>
      <c r="D95" s="50"/>
      <c r="E95" s="50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51"/>
      <c r="R95" s="51"/>
      <c r="S95" s="52"/>
      <c r="T95" s="53"/>
      <c r="U95" s="49"/>
      <c r="V95" s="54"/>
      <c r="W95" s="49"/>
      <c r="X95" s="48"/>
      <c r="Y95" s="4"/>
      <c r="Z95" s="4"/>
      <c r="AA95" s="4"/>
      <c r="AB95" s="4"/>
      <c r="AC95" s="4"/>
      <c r="AD95" s="4"/>
      <c r="AE95" s="4"/>
      <c r="AF95" s="4"/>
      <c r="AG95" s="4"/>
    </row>
    <row r="96" spans="1:33" ht="16" thickBot="1" x14ac:dyDescent="0.25">
      <c r="A96" s="56"/>
      <c r="B96" s="48"/>
      <c r="C96" s="49"/>
      <c r="D96" s="50"/>
      <c r="E96" s="50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51"/>
      <c r="R96" s="51"/>
      <c r="S96" s="52"/>
      <c r="T96" s="53"/>
      <c r="U96" s="49"/>
      <c r="V96" s="54"/>
      <c r="W96" s="49"/>
      <c r="X96" s="48"/>
      <c r="Y96" s="4"/>
      <c r="Z96" s="4"/>
      <c r="AA96" s="4"/>
      <c r="AB96" s="4"/>
      <c r="AC96" s="4"/>
      <c r="AD96" s="4"/>
      <c r="AE96" s="4"/>
      <c r="AF96" s="4"/>
      <c r="AG96" s="4"/>
    </row>
    <row r="97" spans="1:33" ht="16" thickBot="1" x14ac:dyDescent="0.25">
      <c r="A97" s="56"/>
      <c r="B97" s="48"/>
      <c r="C97" s="49"/>
      <c r="D97" s="50"/>
      <c r="E97" s="50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51"/>
      <c r="R97" s="51"/>
      <c r="S97" s="52"/>
      <c r="T97" s="53"/>
      <c r="U97" s="49"/>
      <c r="V97" s="54"/>
      <c r="W97" s="49"/>
      <c r="X97" s="48"/>
      <c r="Y97" s="4"/>
      <c r="Z97" s="4"/>
      <c r="AA97" s="4"/>
      <c r="AB97" s="4"/>
      <c r="AC97" s="4"/>
      <c r="AD97" s="4"/>
      <c r="AE97" s="4"/>
      <c r="AF97" s="4"/>
      <c r="AG97" s="4"/>
    </row>
    <row r="98" spans="1:33" ht="16" thickBot="1" x14ac:dyDescent="0.25">
      <c r="A98" s="56"/>
      <c r="B98" s="48"/>
      <c r="C98" s="49"/>
      <c r="D98" s="50"/>
      <c r="E98" s="50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51"/>
      <c r="R98" s="51"/>
      <c r="S98" s="52"/>
      <c r="T98" s="53"/>
      <c r="U98" s="49"/>
      <c r="V98" s="54"/>
      <c r="W98" s="49"/>
      <c r="X98" s="48"/>
      <c r="Y98" s="4"/>
      <c r="Z98" s="4"/>
      <c r="AA98" s="4"/>
      <c r="AB98" s="4"/>
      <c r="AC98" s="4"/>
      <c r="AD98" s="4"/>
      <c r="AE98" s="4"/>
      <c r="AF98" s="4"/>
      <c r="AG98" s="4"/>
    </row>
    <row r="99" spans="1:33" ht="16" thickBot="1" x14ac:dyDescent="0.25">
      <c r="A99" s="56"/>
      <c r="B99" s="48"/>
      <c r="C99" s="49"/>
      <c r="D99" s="50"/>
      <c r="E99" s="50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51"/>
      <c r="R99" s="51"/>
      <c r="S99" s="52"/>
      <c r="T99" s="53"/>
      <c r="U99" s="49"/>
      <c r="V99" s="54"/>
      <c r="W99" s="49"/>
      <c r="X99" s="48"/>
      <c r="Y99" s="4"/>
      <c r="Z99" s="4"/>
      <c r="AA99" s="4"/>
      <c r="AB99" s="4"/>
      <c r="AC99" s="4"/>
      <c r="AD99" s="4"/>
      <c r="AE99" s="4"/>
      <c r="AF99" s="4"/>
      <c r="AG99" s="4"/>
    </row>
    <row r="100" spans="1:33" ht="16" thickBot="1" x14ac:dyDescent="0.25">
      <c r="A100" s="56"/>
      <c r="B100" s="48"/>
      <c r="C100" s="49"/>
      <c r="D100" s="50"/>
      <c r="E100" s="50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51"/>
      <c r="R100" s="51"/>
      <c r="S100" s="52"/>
      <c r="T100" s="53"/>
      <c r="U100" s="49"/>
      <c r="V100" s="54"/>
      <c r="W100" s="49"/>
      <c r="X100" s="48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ht="16" thickBot="1" x14ac:dyDescent="0.25">
      <c r="A101" s="56"/>
      <c r="B101" s="48"/>
      <c r="C101" s="49"/>
      <c r="D101" s="50"/>
      <c r="E101" s="50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51"/>
      <c r="R101" s="51"/>
      <c r="S101" s="52"/>
      <c r="T101" s="53"/>
      <c r="U101" s="49"/>
      <c r="V101" s="54"/>
      <c r="W101" s="49"/>
      <c r="X101" s="48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ht="16" thickBot="1" x14ac:dyDescent="0.25">
      <c r="A102" s="56"/>
      <c r="B102" s="48"/>
      <c r="C102" s="49"/>
      <c r="D102" s="50"/>
      <c r="E102" s="50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51"/>
      <c r="R102" s="51"/>
      <c r="S102" s="52"/>
      <c r="T102" s="53"/>
      <c r="U102" s="49"/>
      <c r="V102" s="54"/>
      <c r="W102" s="49"/>
      <c r="X102" s="48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 ht="16" thickBot="1" x14ac:dyDescent="0.25">
      <c r="A103" s="56"/>
      <c r="B103" s="48"/>
      <c r="C103" s="49"/>
      <c r="D103" s="50"/>
      <c r="E103" s="50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51"/>
      <c r="R103" s="51"/>
      <c r="S103" s="52"/>
      <c r="T103" s="53"/>
      <c r="U103" s="49"/>
      <c r="V103" s="54"/>
      <c r="W103" s="49"/>
      <c r="X103" s="48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 ht="16" thickBot="1" x14ac:dyDescent="0.25">
      <c r="A104" s="56"/>
      <c r="B104" s="48"/>
      <c r="C104" s="49"/>
      <c r="D104" s="50"/>
      <c r="E104" s="50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51"/>
      <c r="R104" s="51"/>
      <c r="S104" s="52"/>
      <c r="T104" s="53"/>
      <c r="U104" s="49"/>
      <c r="V104" s="54"/>
      <c r="W104" s="49"/>
      <c r="X104" s="48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 ht="16" thickBot="1" x14ac:dyDescent="0.25">
      <c r="A105" s="56"/>
      <c r="B105" s="48"/>
      <c r="C105" s="49"/>
      <c r="D105" s="50"/>
      <c r="E105" s="50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51"/>
      <c r="R105" s="51"/>
      <c r="S105" s="52"/>
      <c r="T105" s="53"/>
      <c r="U105" s="49"/>
      <c r="V105" s="54"/>
      <c r="W105" s="49"/>
      <c r="X105" s="48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 ht="16" thickBot="1" x14ac:dyDescent="0.25">
      <c r="A106" s="56"/>
      <c r="B106" s="48"/>
      <c r="C106" s="49"/>
      <c r="D106" s="50"/>
      <c r="E106" s="50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51"/>
      <c r="R106" s="51"/>
      <c r="S106" s="52"/>
      <c r="T106" s="53"/>
      <c r="U106" s="49"/>
      <c r="V106" s="54"/>
      <c r="W106" s="49"/>
      <c r="X106" s="48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 ht="16" thickBot="1" x14ac:dyDescent="0.25">
      <c r="A107" s="56"/>
      <c r="B107" s="48"/>
      <c r="C107" s="49"/>
      <c r="D107" s="50"/>
      <c r="E107" s="50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51"/>
      <c r="R107" s="51"/>
      <c r="S107" s="52"/>
      <c r="T107" s="53"/>
      <c r="U107" s="49"/>
      <c r="V107" s="54"/>
      <c r="W107" s="49"/>
      <c r="X107" s="48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 ht="16" thickBot="1" x14ac:dyDescent="0.25">
      <c r="A108" s="56"/>
      <c r="B108" s="48"/>
      <c r="C108" s="49"/>
      <c r="D108" s="50"/>
      <c r="E108" s="50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51"/>
      <c r="R108" s="51"/>
      <c r="S108" s="52"/>
      <c r="T108" s="53"/>
      <c r="U108" s="49"/>
      <c r="V108" s="54"/>
      <c r="W108" s="49"/>
      <c r="X108" s="48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 ht="16" thickBot="1" x14ac:dyDescent="0.25">
      <c r="A109" s="56"/>
      <c r="B109" s="48"/>
      <c r="C109" s="49"/>
      <c r="D109" s="50"/>
      <c r="E109" s="50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51"/>
      <c r="R109" s="51"/>
      <c r="S109" s="52"/>
      <c r="T109" s="53"/>
      <c r="U109" s="49"/>
      <c r="V109" s="54"/>
      <c r="W109" s="49"/>
      <c r="X109" s="48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 ht="16" thickBot="1" x14ac:dyDescent="0.25">
      <c r="A110" s="56"/>
      <c r="B110" s="48"/>
      <c r="C110" s="49"/>
      <c r="D110" s="50"/>
      <c r="E110" s="50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51"/>
      <c r="R110" s="51"/>
      <c r="S110" s="52"/>
      <c r="T110" s="53"/>
      <c r="U110" s="49"/>
      <c r="V110" s="54"/>
      <c r="W110" s="49"/>
      <c r="X110" s="48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 ht="16" thickBot="1" x14ac:dyDescent="0.25">
      <c r="A111" s="56"/>
      <c r="B111" s="48"/>
      <c r="C111" s="49"/>
      <c r="D111" s="50"/>
      <c r="E111" s="50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51"/>
      <c r="R111" s="51"/>
      <c r="S111" s="52"/>
      <c r="T111" s="53"/>
      <c r="U111" s="49"/>
      <c r="V111" s="54"/>
      <c r="W111" s="49"/>
      <c r="X111" s="48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 ht="16" thickBot="1" x14ac:dyDescent="0.25">
      <c r="A112" s="56"/>
      <c r="B112" s="48"/>
      <c r="C112" s="49"/>
      <c r="D112" s="50"/>
      <c r="E112" s="50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51"/>
      <c r="R112" s="51"/>
      <c r="S112" s="52"/>
      <c r="T112" s="53"/>
      <c r="U112" s="49"/>
      <c r="V112" s="54"/>
      <c r="W112" s="49"/>
      <c r="X112" s="48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 ht="16" thickBot="1" x14ac:dyDescent="0.25">
      <c r="A113" s="56"/>
      <c r="B113" s="48"/>
      <c r="C113" s="49"/>
      <c r="D113" s="50"/>
      <c r="E113" s="50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51"/>
      <c r="R113" s="51"/>
      <c r="S113" s="52"/>
      <c r="T113" s="53"/>
      <c r="U113" s="49"/>
      <c r="V113" s="54"/>
      <c r="W113" s="49"/>
      <c r="X113" s="48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 ht="16" thickBot="1" x14ac:dyDescent="0.25">
      <c r="A114" s="56"/>
      <c r="B114" s="48"/>
      <c r="C114" s="49"/>
      <c r="D114" s="50"/>
      <c r="E114" s="50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51"/>
      <c r="R114" s="51"/>
      <c r="S114" s="52"/>
      <c r="T114" s="53"/>
      <c r="U114" s="49"/>
      <c r="V114" s="54"/>
      <c r="W114" s="49"/>
      <c r="X114" s="48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 ht="16" thickBot="1" x14ac:dyDescent="0.25">
      <c r="A115" s="56"/>
      <c r="B115" s="48"/>
      <c r="C115" s="49"/>
      <c r="D115" s="50"/>
      <c r="E115" s="50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51"/>
      <c r="R115" s="51"/>
      <c r="S115" s="52"/>
      <c r="T115" s="53"/>
      <c r="U115" s="49"/>
      <c r="V115" s="54"/>
      <c r="W115" s="49"/>
      <c r="X115" s="48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 ht="16" thickBot="1" x14ac:dyDescent="0.25">
      <c r="A116" s="56"/>
      <c r="B116" s="48"/>
      <c r="C116" s="49"/>
      <c r="D116" s="50"/>
      <c r="E116" s="50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1"/>
      <c r="R116" s="51"/>
      <c r="S116" s="52"/>
      <c r="T116" s="53"/>
      <c r="U116" s="49"/>
      <c r="V116" s="54"/>
      <c r="W116" s="49"/>
      <c r="X116" s="48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 ht="16" thickBot="1" x14ac:dyDescent="0.25">
      <c r="A117" s="56"/>
      <c r="B117" s="48"/>
      <c r="C117" s="49"/>
      <c r="D117" s="50"/>
      <c r="E117" s="50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51"/>
      <c r="R117" s="51"/>
      <c r="S117" s="52"/>
      <c r="T117" s="53"/>
      <c r="U117" s="49"/>
      <c r="V117" s="54"/>
      <c r="W117" s="49"/>
      <c r="X117" s="48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 ht="16" thickBot="1" x14ac:dyDescent="0.25">
      <c r="A118" s="56"/>
      <c r="B118" s="48"/>
      <c r="C118" s="49"/>
      <c r="D118" s="50"/>
      <c r="E118" s="50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51"/>
      <c r="R118" s="51"/>
      <c r="S118" s="52"/>
      <c r="T118" s="53"/>
      <c r="U118" s="49"/>
      <c r="V118" s="54"/>
      <c r="W118" s="49"/>
      <c r="X118" s="48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 ht="16" thickBot="1" x14ac:dyDescent="0.25">
      <c r="A119" s="56"/>
      <c r="B119" s="48"/>
      <c r="C119" s="49"/>
      <c r="D119" s="50"/>
      <c r="E119" s="50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51"/>
      <c r="R119" s="51"/>
      <c r="S119" s="52"/>
      <c r="T119" s="53"/>
      <c r="U119" s="49"/>
      <c r="V119" s="54"/>
      <c r="W119" s="49"/>
      <c r="X119" s="48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 ht="16" thickBot="1" x14ac:dyDescent="0.25">
      <c r="A120" s="56"/>
      <c r="B120" s="48"/>
      <c r="C120" s="49"/>
      <c r="D120" s="50"/>
      <c r="E120" s="50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51"/>
      <c r="R120" s="51"/>
      <c r="S120" s="52"/>
      <c r="T120" s="53"/>
      <c r="U120" s="49"/>
      <c r="V120" s="54"/>
      <c r="W120" s="49"/>
      <c r="X120" s="48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 ht="16" thickBot="1" x14ac:dyDescent="0.25">
      <c r="A121" s="56"/>
      <c r="B121" s="48"/>
      <c r="C121" s="49"/>
      <c r="D121" s="50"/>
      <c r="E121" s="50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51"/>
      <c r="R121" s="51"/>
      <c r="S121" s="52"/>
      <c r="T121" s="53"/>
      <c r="U121" s="49"/>
      <c r="V121" s="54"/>
      <c r="W121" s="49"/>
      <c r="X121" s="48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 ht="16" thickBot="1" x14ac:dyDescent="0.25">
      <c r="A122" s="56"/>
      <c r="B122" s="48"/>
      <c r="C122" s="49"/>
      <c r="D122" s="50"/>
      <c r="E122" s="50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1"/>
      <c r="R122" s="51"/>
      <c r="S122" s="52"/>
      <c r="T122" s="53"/>
      <c r="U122" s="49"/>
      <c r="V122" s="54"/>
      <c r="W122" s="49"/>
      <c r="X122" s="48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 ht="16" thickBot="1" x14ac:dyDescent="0.25">
      <c r="A123" s="56"/>
      <c r="B123" s="48"/>
      <c r="C123" s="49"/>
      <c r="D123" s="50"/>
      <c r="E123" s="50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51"/>
      <c r="R123" s="51"/>
      <c r="S123" s="52"/>
      <c r="T123" s="53"/>
      <c r="U123" s="49"/>
      <c r="V123" s="54"/>
      <c r="W123" s="49"/>
      <c r="X123" s="48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 ht="16" thickBot="1" x14ac:dyDescent="0.25">
      <c r="A124" s="56"/>
      <c r="B124" s="48"/>
      <c r="C124" s="49"/>
      <c r="D124" s="50"/>
      <c r="E124" s="50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51"/>
      <c r="R124" s="51"/>
      <c r="S124" s="52"/>
      <c r="T124" s="53"/>
      <c r="U124" s="49"/>
      <c r="V124" s="54"/>
      <c r="W124" s="49"/>
      <c r="X124" s="48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 ht="16" thickBot="1" x14ac:dyDescent="0.25">
      <c r="A125" s="56"/>
      <c r="B125" s="48"/>
      <c r="C125" s="49"/>
      <c r="D125" s="50"/>
      <c r="E125" s="50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51"/>
      <c r="R125" s="51"/>
      <c r="S125" s="52"/>
      <c r="T125" s="53"/>
      <c r="U125" s="49"/>
      <c r="V125" s="54"/>
      <c r="W125" s="49"/>
      <c r="X125" s="48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 ht="16" thickBot="1" x14ac:dyDescent="0.25">
      <c r="A126" s="56"/>
      <c r="B126" s="48"/>
      <c r="C126" s="49"/>
      <c r="D126" s="50"/>
      <c r="E126" s="50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51"/>
      <c r="R126" s="51"/>
      <c r="S126" s="52"/>
      <c r="T126" s="53"/>
      <c r="U126" s="49"/>
      <c r="V126" s="54"/>
      <c r="W126" s="49"/>
      <c r="X126" s="48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 ht="16" thickBot="1" x14ac:dyDescent="0.25">
      <c r="A127" s="56"/>
      <c r="B127" s="48"/>
      <c r="C127" s="49"/>
      <c r="D127" s="50"/>
      <c r="E127" s="50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51"/>
      <c r="R127" s="51"/>
      <c r="S127" s="52"/>
      <c r="T127" s="53"/>
      <c r="U127" s="49"/>
      <c r="V127" s="54"/>
      <c r="W127" s="49"/>
      <c r="X127" s="48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 ht="16" thickBot="1" x14ac:dyDescent="0.25">
      <c r="A128" s="56"/>
      <c r="B128" s="48"/>
      <c r="C128" s="49"/>
      <c r="D128" s="50"/>
      <c r="E128" s="50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51"/>
      <c r="R128" s="51"/>
      <c r="S128" s="52"/>
      <c r="T128" s="53"/>
      <c r="U128" s="49"/>
      <c r="V128" s="54"/>
      <c r="W128" s="49"/>
      <c r="X128" s="48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 ht="16" thickBot="1" x14ac:dyDescent="0.25">
      <c r="A129" s="56"/>
      <c r="B129" s="48"/>
      <c r="C129" s="49"/>
      <c r="D129" s="50"/>
      <c r="E129" s="50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51"/>
      <c r="R129" s="51"/>
      <c r="S129" s="52"/>
      <c r="T129" s="53"/>
      <c r="U129" s="49"/>
      <c r="V129" s="54"/>
      <c r="W129" s="49"/>
      <c r="X129" s="48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 ht="16" thickBot="1" x14ac:dyDescent="0.25">
      <c r="A130" s="56"/>
      <c r="B130" s="48"/>
      <c r="C130" s="49"/>
      <c r="D130" s="50"/>
      <c r="E130" s="50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51"/>
      <c r="R130" s="51"/>
      <c r="S130" s="52"/>
      <c r="T130" s="53"/>
      <c r="U130" s="49"/>
      <c r="V130" s="54"/>
      <c r="W130" s="49"/>
      <c r="X130" s="48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ht="16" thickBot="1" x14ac:dyDescent="0.25">
      <c r="A131" s="56"/>
      <c r="B131" s="48"/>
      <c r="C131" s="49"/>
      <c r="D131" s="50"/>
      <c r="E131" s="50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51"/>
      <c r="R131" s="51"/>
      <c r="S131" s="52"/>
      <c r="T131" s="53"/>
      <c r="U131" s="49"/>
      <c r="V131" s="54"/>
      <c r="W131" s="49"/>
      <c r="X131" s="48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 ht="16" thickBot="1" x14ac:dyDescent="0.25">
      <c r="A132" s="56"/>
      <c r="B132" s="48"/>
      <c r="C132" s="49"/>
      <c r="D132" s="50"/>
      <c r="E132" s="50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51"/>
      <c r="R132" s="51"/>
      <c r="S132" s="52"/>
      <c r="T132" s="53"/>
      <c r="U132" s="49"/>
      <c r="V132" s="54"/>
      <c r="W132" s="49"/>
      <c r="X132" s="48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 ht="16" thickBot="1" x14ac:dyDescent="0.25">
      <c r="A133" s="56"/>
      <c r="B133" s="48"/>
      <c r="C133" s="49"/>
      <c r="D133" s="50"/>
      <c r="E133" s="50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51"/>
      <c r="R133" s="51"/>
      <c r="S133" s="52"/>
      <c r="T133" s="53"/>
      <c r="U133" s="49"/>
      <c r="V133" s="54"/>
      <c r="W133" s="49"/>
      <c r="X133" s="48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 ht="16" thickBot="1" x14ac:dyDescent="0.25">
      <c r="A134" s="56"/>
      <c r="B134" s="48"/>
      <c r="C134" s="49"/>
      <c r="D134" s="50"/>
      <c r="E134" s="50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51"/>
      <c r="R134" s="51"/>
      <c r="S134" s="52"/>
      <c r="T134" s="53"/>
      <c r="U134" s="49"/>
      <c r="V134" s="54"/>
      <c r="W134" s="49"/>
      <c r="X134" s="48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 ht="16" thickBot="1" x14ac:dyDescent="0.25">
      <c r="A135" s="56"/>
      <c r="B135" s="48"/>
      <c r="C135" s="49"/>
      <c r="D135" s="50"/>
      <c r="E135" s="50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51"/>
      <c r="R135" s="51"/>
      <c r="S135" s="52"/>
      <c r="T135" s="53"/>
      <c r="U135" s="49"/>
      <c r="V135" s="54"/>
      <c r="W135" s="49"/>
      <c r="X135" s="48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 ht="16" thickBot="1" x14ac:dyDescent="0.25">
      <c r="A136" s="56"/>
      <c r="B136" s="48"/>
      <c r="C136" s="49"/>
      <c r="D136" s="50"/>
      <c r="E136" s="50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51"/>
      <c r="R136" s="51"/>
      <c r="S136" s="52"/>
      <c r="T136" s="53"/>
      <c r="U136" s="49"/>
      <c r="V136" s="54"/>
      <c r="W136" s="49"/>
      <c r="X136" s="48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 ht="16" thickBot="1" x14ac:dyDescent="0.25">
      <c r="A137" s="56"/>
      <c r="B137" s="48"/>
      <c r="C137" s="49"/>
      <c r="D137" s="50"/>
      <c r="E137" s="50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51"/>
      <c r="R137" s="51"/>
      <c r="S137" s="52"/>
      <c r="T137" s="53"/>
      <c r="U137" s="49"/>
      <c r="V137" s="54"/>
      <c r="W137" s="49"/>
      <c r="X137" s="48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 ht="16" thickBot="1" x14ac:dyDescent="0.25">
      <c r="A138" s="56"/>
      <c r="B138" s="48"/>
      <c r="C138" s="49"/>
      <c r="D138" s="50"/>
      <c r="E138" s="50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51"/>
      <c r="R138" s="51"/>
      <c r="S138" s="52"/>
      <c r="T138" s="53"/>
      <c r="U138" s="49"/>
      <c r="V138" s="54"/>
      <c r="W138" s="49"/>
      <c r="X138" s="48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 ht="16" thickBot="1" x14ac:dyDescent="0.25">
      <c r="A139" s="56"/>
      <c r="B139" s="48"/>
      <c r="C139" s="49"/>
      <c r="D139" s="50"/>
      <c r="E139" s="50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51"/>
      <c r="R139" s="51"/>
      <c r="S139" s="52"/>
      <c r="T139" s="53"/>
      <c r="U139" s="49"/>
      <c r="V139" s="54"/>
      <c r="W139" s="49"/>
      <c r="X139" s="48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 ht="16" thickBot="1" x14ac:dyDescent="0.25">
      <c r="A140" s="56"/>
      <c r="B140" s="48"/>
      <c r="C140" s="49"/>
      <c r="D140" s="50"/>
      <c r="E140" s="50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51"/>
      <c r="R140" s="51"/>
      <c r="S140" s="52"/>
      <c r="T140" s="53"/>
      <c r="U140" s="49"/>
      <c r="V140" s="54"/>
      <c r="W140" s="49"/>
      <c r="X140" s="48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 ht="16" thickBot="1" x14ac:dyDescent="0.25">
      <c r="A141" s="56"/>
      <c r="B141" s="48"/>
      <c r="C141" s="49"/>
      <c r="D141" s="50"/>
      <c r="E141" s="50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51"/>
      <c r="R141" s="51"/>
      <c r="S141" s="52"/>
      <c r="T141" s="53"/>
      <c r="U141" s="49"/>
      <c r="V141" s="54"/>
      <c r="W141" s="49"/>
      <c r="X141" s="48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 ht="16" thickBot="1" x14ac:dyDescent="0.25">
      <c r="A142" s="56"/>
      <c r="B142" s="48"/>
      <c r="C142" s="49"/>
      <c r="D142" s="50"/>
      <c r="E142" s="50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51"/>
      <c r="R142" s="51"/>
      <c r="S142" s="52"/>
      <c r="T142" s="53"/>
      <c r="U142" s="49"/>
      <c r="V142" s="54"/>
      <c r="W142" s="49"/>
      <c r="X142" s="48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 ht="16" thickBot="1" x14ac:dyDescent="0.25">
      <c r="A143" s="56"/>
      <c r="B143" s="48"/>
      <c r="C143" s="49"/>
      <c r="D143" s="50"/>
      <c r="E143" s="50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51"/>
      <c r="R143" s="51"/>
      <c r="S143" s="52"/>
      <c r="T143" s="53"/>
      <c r="U143" s="49"/>
      <c r="V143" s="54"/>
      <c r="W143" s="49"/>
      <c r="X143" s="48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 ht="16" thickBot="1" x14ac:dyDescent="0.25">
      <c r="A144" s="56"/>
      <c r="B144" s="48"/>
      <c r="C144" s="49"/>
      <c r="D144" s="50"/>
      <c r="E144" s="50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51"/>
      <c r="R144" s="51"/>
      <c r="S144" s="52"/>
      <c r="T144" s="53"/>
      <c r="U144" s="49"/>
      <c r="V144" s="54"/>
      <c r="W144" s="49"/>
      <c r="X144" s="48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 ht="16" thickBot="1" x14ac:dyDescent="0.25">
      <c r="A145" s="56"/>
      <c r="B145" s="48"/>
      <c r="C145" s="49"/>
      <c r="D145" s="50"/>
      <c r="E145" s="50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51"/>
      <c r="R145" s="51"/>
      <c r="S145" s="52"/>
      <c r="T145" s="53"/>
      <c r="U145" s="49"/>
      <c r="V145" s="54"/>
      <c r="W145" s="49"/>
      <c r="X145" s="48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 ht="16" thickBot="1" x14ac:dyDescent="0.25">
      <c r="A146" s="56"/>
      <c r="B146" s="48"/>
      <c r="C146" s="49"/>
      <c r="D146" s="50"/>
      <c r="E146" s="50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51"/>
      <c r="R146" s="51"/>
      <c r="S146" s="52"/>
      <c r="T146" s="53"/>
      <c r="U146" s="49"/>
      <c r="V146" s="54"/>
      <c r="W146" s="49"/>
      <c r="X146" s="48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 ht="16" thickBot="1" x14ac:dyDescent="0.25">
      <c r="A147" s="56"/>
      <c r="B147" s="48"/>
      <c r="C147" s="49"/>
      <c r="D147" s="50"/>
      <c r="E147" s="50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51"/>
      <c r="R147" s="51"/>
      <c r="S147" s="52"/>
      <c r="T147" s="53"/>
      <c r="U147" s="49"/>
      <c r="V147" s="54"/>
      <c r="W147" s="49"/>
      <c r="X147" s="48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 ht="16" thickBot="1" x14ac:dyDescent="0.25">
      <c r="A148" s="56"/>
      <c r="B148" s="48"/>
      <c r="C148" s="49"/>
      <c r="D148" s="50"/>
      <c r="E148" s="50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51"/>
      <c r="R148" s="51"/>
      <c r="S148" s="52"/>
      <c r="T148" s="53"/>
      <c r="U148" s="49"/>
      <c r="V148" s="54"/>
      <c r="W148" s="49"/>
      <c r="X148" s="48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 ht="16" thickBot="1" x14ac:dyDescent="0.25">
      <c r="A149" s="56"/>
      <c r="B149" s="48"/>
      <c r="C149" s="49"/>
      <c r="D149" s="50"/>
      <c r="E149" s="50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51"/>
      <c r="R149" s="51"/>
      <c r="S149" s="52"/>
      <c r="T149" s="53"/>
      <c r="U149" s="49"/>
      <c r="V149" s="54"/>
      <c r="W149" s="49"/>
      <c r="X149" s="48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 ht="16" thickBot="1" x14ac:dyDescent="0.25">
      <c r="A150" s="56"/>
      <c r="B150" s="48"/>
      <c r="C150" s="49"/>
      <c r="D150" s="50"/>
      <c r="E150" s="50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51"/>
      <c r="R150" s="51"/>
      <c r="S150" s="52"/>
      <c r="T150" s="53"/>
      <c r="U150" s="49"/>
      <c r="V150" s="54"/>
      <c r="W150" s="49"/>
      <c r="X150" s="48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 ht="16" thickBot="1" x14ac:dyDescent="0.25">
      <c r="A151" s="56"/>
      <c r="B151" s="48"/>
      <c r="C151" s="49"/>
      <c r="D151" s="50"/>
      <c r="E151" s="50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51"/>
      <c r="R151" s="51"/>
      <c r="S151" s="52"/>
      <c r="T151" s="53"/>
      <c r="U151" s="49"/>
      <c r="V151" s="54"/>
      <c r="W151" s="49"/>
      <c r="X151" s="48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 ht="16" thickBot="1" x14ac:dyDescent="0.25">
      <c r="A152" s="56"/>
      <c r="B152" s="48"/>
      <c r="C152" s="49"/>
      <c r="D152" s="50"/>
      <c r="E152" s="50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51"/>
      <c r="R152" s="51"/>
      <c r="S152" s="52"/>
      <c r="T152" s="53"/>
      <c r="U152" s="49"/>
      <c r="V152" s="54"/>
      <c r="W152" s="49"/>
      <c r="X152" s="48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 ht="16" thickBot="1" x14ac:dyDescent="0.25">
      <c r="A153" s="56"/>
      <c r="B153" s="48"/>
      <c r="C153" s="49"/>
      <c r="D153" s="50"/>
      <c r="E153" s="50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51"/>
      <c r="R153" s="51"/>
      <c r="S153" s="52"/>
      <c r="T153" s="53"/>
      <c r="U153" s="49"/>
      <c r="V153" s="54"/>
      <c r="W153" s="49"/>
      <c r="X153" s="48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 ht="16" thickBot="1" x14ac:dyDescent="0.25">
      <c r="A154" s="56"/>
      <c r="B154" s="48"/>
      <c r="C154" s="49"/>
      <c r="D154" s="50"/>
      <c r="E154" s="50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51"/>
      <c r="R154" s="51"/>
      <c r="S154" s="52"/>
      <c r="T154" s="53"/>
      <c r="U154" s="49"/>
      <c r="V154" s="54"/>
      <c r="W154" s="49"/>
      <c r="X154" s="48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 ht="16" thickBot="1" x14ac:dyDescent="0.25">
      <c r="A155" s="56"/>
      <c r="B155" s="48"/>
      <c r="C155" s="49"/>
      <c r="D155" s="50"/>
      <c r="E155" s="50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51"/>
      <c r="R155" s="51"/>
      <c r="S155" s="52"/>
      <c r="T155" s="53"/>
      <c r="U155" s="49"/>
      <c r="V155" s="54"/>
      <c r="W155" s="49"/>
      <c r="X155" s="48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 ht="16" thickBot="1" x14ac:dyDescent="0.25">
      <c r="A156" s="56"/>
      <c r="B156" s="48"/>
      <c r="C156" s="49"/>
      <c r="D156" s="50"/>
      <c r="E156" s="50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51"/>
      <c r="R156" s="51"/>
      <c r="S156" s="52"/>
      <c r="T156" s="53"/>
      <c r="U156" s="49"/>
      <c r="V156" s="54"/>
      <c r="W156" s="49"/>
      <c r="X156" s="48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 ht="16" thickBot="1" x14ac:dyDescent="0.25">
      <c r="A157" s="56"/>
      <c r="B157" s="48"/>
      <c r="C157" s="49"/>
      <c r="D157" s="50"/>
      <c r="E157" s="50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51"/>
      <c r="R157" s="51"/>
      <c r="S157" s="52"/>
      <c r="T157" s="53"/>
      <c r="U157" s="49"/>
      <c r="V157" s="54"/>
      <c r="W157" s="49"/>
      <c r="X157" s="48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 ht="16" thickBot="1" x14ac:dyDescent="0.25">
      <c r="A158" s="56"/>
      <c r="B158" s="48"/>
      <c r="C158" s="49"/>
      <c r="D158" s="50"/>
      <c r="E158" s="50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51"/>
      <c r="R158" s="51"/>
      <c r="S158" s="52"/>
      <c r="T158" s="53"/>
      <c r="U158" s="49"/>
      <c r="V158" s="54"/>
      <c r="W158" s="49"/>
      <c r="X158" s="48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 ht="16" thickBot="1" x14ac:dyDescent="0.25">
      <c r="A159" s="56"/>
      <c r="B159" s="48"/>
      <c r="C159" s="49"/>
      <c r="D159" s="50"/>
      <c r="E159" s="50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51"/>
      <c r="R159" s="51"/>
      <c r="S159" s="52"/>
      <c r="T159" s="53"/>
      <c r="U159" s="49"/>
      <c r="V159" s="54"/>
      <c r="W159" s="49"/>
      <c r="X159" s="48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 ht="16" thickBot="1" x14ac:dyDescent="0.25">
      <c r="A160" s="56"/>
      <c r="B160" s="48"/>
      <c r="C160" s="49"/>
      <c r="D160" s="50"/>
      <c r="E160" s="50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51"/>
      <c r="R160" s="51"/>
      <c r="S160" s="52"/>
      <c r="T160" s="53"/>
      <c r="U160" s="49"/>
      <c r="V160" s="54"/>
      <c r="W160" s="49"/>
      <c r="X160" s="48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 ht="16" thickBot="1" x14ac:dyDescent="0.25">
      <c r="A161" s="56"/>
      <c r="B161" s="48"/>
      <c r="C161" s="49"/>
      <c r="D161" s="50"/>
      <c r="E161" s="50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51"/>
      <c r="R161" s="51"/>
      <c r="S161" s="52"/>
      <c r="T161" s="53"/>
      <c r="U161" s="49"/>
      <c r="V161" s="54"/>
      <c r="W161" s="49"/>
      <c r="X161" s="48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 ht="16" thickBot="1" x14ac:dyDescent="0.25">
      <c r="A162" s="56"/>
      <c r="B162" s="48"/>
      <c r="C162" s="49"/>
      <c r="D162" s="50"/>
      <c r="E162" s="50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51"/>
      <c r="R162" s="51"/>
      <c r="S162" s="52"/>
      <c r="T162" s="53"/>
      <c r="U162" s="49"/>
      <c r="V162" s="54"/>
      <c r="W162" s="49"/>
      <c r="X162" s="48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 ht="16" thickBot="1" x14ac:dyDescent="0.25">
      <c r="A163" s="56"/>
      <c r="B163" s="48"/>
      <c r="C163" s="49"/>
      <c r="D163" s="50"/>
      <c r="E163" s="50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51"/>
      <c r="R163" s="51"/>
      <c r="S163" s="52"/>
      <c r="T163" s="53"/>
      <c r="U163" s="49"/>
      <c r="V163" s="54"/>
      <c r="W163" s="49"/>
      <c r="X163" s="48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 ht="16" thickBot="1" x14ac:dyDescent="0.25">
      <c r="A164" s="56"/>
      <c r="B164" s="48"/>
      <c r="C164" s="49"/>
      <c r="D164" s="50"/>
      <c r="E164" s="50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51"/>
      <c r="R164" s="51"/>
      <c r="S164" s="52"/>
      <c r="T164" s="53"/>
      <c r="U164" s="49"/>
      <c r="V164" s="54"/>
      <c r="W164" s="49"/>
      <c r="X164" s="48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 ht="16" thickBot="1" x14ac:dyDescent="0.25">
      <c r="A165" s="56"/>
      <c r="B165" s="48"/>
      <c r="C165" s="49"/>
      <c r="D165" s="50"/>
      <c r="E165" s="50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51"/>
      <c r="R165" s="51"/>
      <c r="S165" s="52"/>
      <c r="T165" s="53"/>
      <c r="U165" s="49"/>
      <c r="V165" s="54"/>
      <c r="W165" s="49"/>
      <c r="X165" s="48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 ht="16" thickBot="1" x14ac:dyDescent="0.25">
      <c r="A166" s="56"/>
      <c r="B166" s="48"/>
      <c r="C166" s="49"/>
      <c r="D166" s="50"/>
      <c r="E166" s="50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51"/>
      <c r="R166" s="51"/>
      <c r="S166" s="52"/>
      <c r="T166" s="53"/>
      <c r="U166" s="49"/>
      <c r="V166" s="54"/>
      <c r="W166" s="49"/>
      <c r="X166" s="48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 ht="16" thickBot="1" x14ac:dyDescent="0.25">
      <c r="A167" s="56"/>
      <c r="B167" s="48"/>
      <c r="C167" s="49"/>
      <c r="D167" s="50"/>
      <c r="E167" s="50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51"/>
      <c r="R167" s="51"/>
      <c r="S167" s="52"/>
      <c r="T167" s="53"/>
      <c r="U167" s="49"/>
      <c r="V167" s="54"/>
      <c r="W167" s="49"/>
      <c r="X167" s="48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 ht="16" thickBot="1" x14ac:dyDescent="0.25">
      <c r="A168" s="56"/>
      <c r="B168" s="48"/>
      <c r="C168" s="49"/>
      <c r="D168" s="50"/>
      <c r="E168" s="50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51"/>
      <c r="R168" s="51"/>
      <c r="S168" s="52"/>
      <c r="T168" s="53"/>
      <c r="U168" s="49"/>
      <c r="V168" s="54"/>
      <c r="W168" s="49"/>
      <c r="X168" s="48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 ht="16" thickBot="1" x14ac:dyDescent="0.25">
      <c r="A169" s="56"/>
      <c r="B169" s="48"/>
      <c r="C169" s="49"/>
      <c r="D169" s="50"/>
      <c r="E169" s="50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51"/>
      <c r="R169" s="51"/>
      <c r="S169" s="52"/>
      <c r="T169" s="53"/>
      <c r="U169" s="49"/>
      <c r="V169" s="54"/>
      <c r="W169" s="49"/>
      <c r="X169" s="48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 ht="16" thickBot="1" x14ac:dyDescent="0.25">
      <c r="A170" s="57"/>
      <c r="B170" s="58"/>
      <c r="C170" s="59"/>
      <c r="D170" s="60"/>
      <c r="E170" s="60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61"/>
      <c r="R170" s="61"/>
      <c r="S170" s="62"/>
      <c r="T170" s="63"/>
      <c r="U170" s="59"/>
      <c r="V170" s="54"/>
      <c r="W170" s="59"/>
      <c r="X170" s="6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 ht="16" thickBot="1" x14ac:dyDescent="0.25">
      <c r="A171" s="65"/>
      <c r="B171" s="65"/>
      <c r="C171" s="11"/>
      <c r="D171" s="13"/>
      <c r="E171" s="13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66"/>
      <c r="R171" s="66"/>
      <c r="S171" s="67"/>
      <c r="T171" s="4"/>
      <c r="U171" s="11"/>
      <c r="V171" s="54"/>
      <c r="W171" s="68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 ht="16" thickBot="1" x14ac:dyDescent="0.25">
      <c r="A172" s="65"/>
      <c r="B172" s="65"/>
      <c r="C172" s="11"/>
      <c r="D172" s="13"/>
      <c r="E172" s="13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66"/>
      <c r="R172" s="66"/>
      <c r="S172" s="67"/>
      <c r="T172" s="4"/>
      <c r="U172" s="11"/>
      <c r="V172" s="54"/>
      <c r="W172" s="68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 ht="16" thickBot="1" x14ac:dyDescent="0.25">
      <c r="A173" s="65"/>
      <c r="B173" s="65"/>
      <c r="C173" s="11"/>
      <c r="D173" s="13"/>
      <c r="E173" s="13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66"/>
      <c r="R173" s="66"/>
      <c r="S173" s="67"/>
      <c r="T173" s="4"/>
      <c r="U173" s="11"/>
      <c r="V173" s="54"/>
      <c r="W173" s="68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 ht="16" thickBot="1" x14ac:dyDescent="0.25">
      <c r="A174" s="65"/>
      <c r="B174" s="65"/>
      <c r="C174" s="11"/>
      <c r="D174" s="13"/>
      <c r="E174" s="13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66"/>
      <c r="R174" s="66"/>
      <c r="S174" s="67"/>
      <c r="T174" s="4"/>
      <c r="U174" s="11"/>
      <c r="V174" s="54"/>
      <c r="W174" s="68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 ht="16" thickBot="1" x14ac:dyDescent="0.25">
      <c r="A175" s="65"/>
      <c r="B175" s="65"/>
      <c r="C175" s="11"/>
      <c r="D175" s="13"/>
      <c r="E175" s="13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66"/>
      <c r="R175" s="66"/>
      <c r="S175" s="67"/>
      <c r="T175" s="4"/>
      <c r="U175" s="11"/>
      <c r="V175" s="54"/>
      <c r="W175" s="68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 ht="16" thickBot="1" x14ac:dyDescent="0.25">
      <c r="A176" s="65"/>
      <c r="B176" s="65"/>
      <c r="C176" s="11"/>
      <c r="D176" s="13"/>
      <c r="E176" s="13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66"/>
      <c r="R176" s="66"/>
      <c r="S176" s="67"/>
      <c r="T176" s="4"/>
      <c r="U176" s="11"/>
      <c r="V176" s="54"/>
      <c r="W176" s="68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 ht="16" thickBot="1" x14ac:dyDescent="0.25">
      <c r="A177" s="65"/>
      <c r="B177" s="65"/>
      <c r="C177" s="11"/>
      <c r="D177" s="13"/>
      <c r="E177" s="13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66"/>
      <c r="R177" s="66"/>
      <c r="S177" s="67"/>
      <c r="T177" s="4"/>
      <c r="U177" s="11"/>
      <c r="V177" s="54"/>
      <c r="W177" s="68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 ht="16" thickBot="1" x14ac:dyDescent="0.25">
      <c r="A178" s="65"/>
      <c r="B178" s="65"/>
      <c r="C178" s="11"/>
      <c r="D178" s="13"/>
      <c r="E178" s="13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66"/>
      <c r="R178" s="66"/>
      <c r="S178" s="67"/>
      <c r="T178" s="4"/>
      <c r="U178" s="11"/>
      <c r="V178" s="54"/>
      <c r="W178" s="68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 ht="16" thickBot="1" x14ac:dyDescent="0.25">
      <c r="A179" s="65"/>
      <c r="B179" s="65"/>
      <c r="C179" s="11"/>
      <c r="D179" s="13"/>
      <c r="E179" s="13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66"/>
      <c r="R179" s="66"/>
      <c r="S179" s="67"/>
      <c r="T179" s="4"/>
      <c r="U179" s="11"/>
      <c r="V179" s="54"/>
      <c r="W179" s="68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 ht="16" thickBot="1" x14ac:dyDescent="0.25">
      <c r="A180" s="65"/>
      <c r="B180" s="65"/>
      <c r="C180" s="11"/>
      <c r="D180" s="13"/>
      <c r="E180" s="13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66"/>
      <c r="R180" s="66"/>
      <c r="S180" s="67"/>
      <c r="T180" s="4"/>
      <c r="U180" s="11"/>
      <c r="V180" s="54"/>
      <c r="W180" s="68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 ht="16" thickBot="1" x14ac:dyDescent="0.25">
      <c r="A181" s="65"/>
      <c r="B181" s="65"/>
      <c r="C181" s="11"/>
      <c r="D181" s="13"/>
      <c r="E181" s="13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66"/>
      <c r="R181" s="66"/>
      <c r="S181" s="67"/>
      <c r="T181" s="4"/>
      <c r="U181" s="11"/>
      <c r="V181" s="54"/>
      <c r="W181" s="68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 ht="16" thickBot="1" x14ac:dyDescent="0.25">
      <c r="A182" s="65"/>
      <c r="B182" s="65"/>
      <c r="C182" s="11"/>
      <c r="D182" s="13"/>
      <c r="E182" s="13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66"/>
      <c r="R182" s="66"/>
      <c r="S182" s="67"/>
      <c r="T182" s="4"/>
      <c r="U182" s="11"/>
      <c r="V182" s="54"/>
      <c r="W182" s="68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 ht="16" thickBot="1" x14ac:dyDescent="0.25">
      <c r="A183" s="65"/>
      <c r="B183" s="65"/>
      <c r="C183" s="11"/>
      <c r="D183" s="13"/>
      <c r="E183" s="13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66"/>
      <c r="R183" s="66"/>
      <c r="S183" s="67"/>
      <c r="T183" s="4"/>
      <c r="U183" s="11"/>
      <c r="V183" s="54"/>
      <c r="W183" s="68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 ht="16" thickBot="1" x14ac:dyDescent="0.25">
      <c r="A184" s="65"/>
      <c r="B184" s="65"/>
      <c r="C184" s="11"/>
      <c r="D184" s="13"/>
      <c r="E184" s="13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66"/>
      <c r="R184" s="66"/>
      <c r="S184" s="67"/>
      <c r="T184" s="4"/>
      <c r="U184" s="11"/>
      <c r="V184" s="54"/>
      <c r="W184" s="68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 ht="16" thickBot="1" x14ac:dyDescent="0.25">
      <c r="A185" s="65"/>
      <c r="B185" s="65"/>
      <c r="C185" s="11"/>
      <c r="D185" s="13"/>
      <c r="E185" s="13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66"/>
      <c r="R185" s="66"/>
      <c r="S185" s="67"/>
      <c r="T185" s="4"/>
      <c r="U185" s="11"/>
      <c r="V185" s="54"/>
      <c r="W185" s="68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 ht="16" thickBot="1" x14ac:dyDescent="0.25">
      <c r="A186" s="65"/>
      <c r="B186" s="65"/>
      <c r="C186" s="11"/>
      <c r="D186" s="13"/>
      <c r="E186" s="13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66"/>
      <c r="R186" s="66"/>
      <c r="S186" s="67"/>
      <c r="T186" s="4"/>
      <c r="U186" s="11"/>
      <c r="V186" s="54"/>
      <c r="W186" s="68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 ht="16" thickBot="1" x14ac:dyDescent="0.25">
      <c r="A187" s="65"/>
      <c r="B187" s="65"/>
      <c r="C187" s="11"/>
      <c r="D187" s="13"/>
      <c r="E187" s="13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66"/>
      <c r="R187" s="66"/>
      <c r="S187" s="67"/>
      <c r="T187" s="4"/>
      <c r="U187" s="11"/>
      <c r="V187" s="54"/>
      <c r="W187" s="68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 ht="16" thickBot="1" x14ac:dyDescent="0.25">
      <c r="A188" s="65"/>
      <c r="B188" s="65"/>
      <c r="C188" s="11"/>
      <c r="D188" s="13"/>
      <c r="E188" s="13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66"/>
      <c r="R188" s="66"/>
      <c r="S188" s="67"/>
      <c r="T188" s="4"/>
      <c r="U188" s="11"/>
      <c r="V188" s="54"/>
      <c r="W188" s="68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 ht="16" thickBot="1" x14ac:dyDescent="0.25">
      <c r="A189" s="65"/>
      <c r="B189" s="65"/>
      <c r="C189" s="11"/>
      <c r="D189" s="13"/>
      <c r="E189" s="13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66"/>
      <c r="R189" s="66"/>
      <c r="S189" s="67"/>
      <c r="T189" s="4"/>
      <c r="U189" s="11"/>
      <c r="V189" s="54"/>
      <c r="W189" s="68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 ht="16" thickBot="1" x14ac:dyDescent="0.25">
      <c r="A190" s="65"/>
      <c r="B190" s="65"/>
      <c r="C190" s="11"/>
      <c r="D190" s="13"/>
      <c r="E190" s="13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66"/>
      <c r="R190" s="66"/>
      <c r="S190" s="67"/>
      <c r="T190" s="4"/>
      <c r="U190" s="11"/>
      <c r="V190" s="54"/>
      <c r="W190" s="68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 ht="16" thickBot="1" x14ac:dyDescent="0.25">
      <c r="A191" s="65"/>
      <c r="B191" s="65"/>
      <c r="C191" s="11"/>
      <c r="D191" s="13"/>
      <c r="E191" s="13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66"/>
      <c r="R191" s="66"/>
      <c r="S191" s="67"/>
      <c r="T191" s="4"/>
      <c r="U191" s="11"/>
      <c r="V191" s="54"/>
      <c r="W191" s="68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 ht="16" thickBot="1" x14ac:dyDescent="0.25">
      <c r="A192" s="65"/>
      <c r="B192" s="65"/>
      <c r="C192" s="11"/>
      <c r="D192" s="13"/>
      <c r="E192" s="13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66"/>
      <c r="R192" s="66"/>
      <c r="S192" s="67"/>
      <c r="T192" s="4"/>
      <c r="U192" s="11"/>
      <c r="V192" s="54"/>
      <c r="W192" s="68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 ht="16" thickBot="1" x14ac:dyDescent="0.25">
      <c r="A193" s="65"/>
      <c r="B193" s="65"/>
      <c r="C193" s="11"/>
      <c r="D193" s="13"/>
      <c r="E193" s="13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66"/>
      <c r="R193" s="66"/>
      <c r="S193" s="67"/>
      <c r="T193" s="4"/>
      <c r="U193" s="11"/>
      <c r="V193" s="54"/>
      <c r="W193" s="68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 ht="16" thickBot="1" x14ac:dyDescent="0.25">
      <c r="A194" s="65"/>
      <c r="B194" s="65"/>
      <c r="C194" s="11"/>
      <c r="D194" s="13"/>
      <c r="E194" s="13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66"/>
      <c r="R194" s="66"/>
      <c r="S194" s="67"/>
      <c r="T194" s="4"/>
      <c r="U194" s="11"/>
      <c r="V194" s="54"/>
      <c r="W194" s="68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 ht="16" thickBot="1" x14ac:dyDescent="0.25">
      <c r="A195" s="65"/>
      <c r="B195" s="65"/>
      <c r="C195" s="11"/>
      <c r="D195" s="13"/>
      <c r="E195" s="13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66"/>
      <c r="R195" s="66"/>
      <c r="S195" s="67"/>
      <c r="T195" s="4"/>
      <c r="U195" s="11"/>
      <c r="V195" s="54"/>
      <c r="W195" s="68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 ht="16" thickBot="1" x14ac:dyDescent="0.25">
      <c r="A196" s="65"/>
      <c r="B196" s="65"/>
      <c r="C196" s="11"/>
      <c r="D196" s="13"/>
      <c r="E196" s="13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66"/>
      <c r="R196" s="66"/>
      <c r="S196" s="67"/>
      <c r="T196" s="4"/>
      <c r="U196" s="11"/>
      <c r="V196" s="54"/>
      <c r="W196" s="68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 ht="16" thickBot="1" x14ac:dyDescent="0.25">
      <c r="A197" s="65"/>
      <c r="B197" s="65"/>
      <c r="C197" s="11"/>
      <c r="D197" s="13"/>
      <c r="E197" s="13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66"/>
      <c r="R197" s="66"/>
      <c r="S197" s="67"/>
      <c r="T197" s="4"/>
      <c r="U197" s="11"/>
      <c r="V197" s="54"/>
      <c r="W197" s="68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 ht="16" thickBot="1" x14ac:dyDescent="0.25">
      <c r="A198" s="65"/>
      <c r="B198" s="65"/>
      <c r="C198" s="11"/>
      <c r="D198" s="13"/>
      <c r="E198" s="13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66"/>
      <c r="R198" s="66"/>
      <c r="S198" s="67"/>
      <c r="T198" s="4"/>
      <c r="U198" s="11"/>
      <c r="V198" s="54"/>
      <c r="W198" s="68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 ht="16" thickBot="1" x14ac:dyDescent="0.25">
      <c r="A199" s="65"/>
      <c r="B199" s="65"/>
      <c r="C199" s="11"/>
      <c r="D199" s="13"/>
      <c r="E199" s="13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66"/>
      <c r="R199" s="66"/>
      <c r="S199" s="67"/>
      <c r="T199" s="4"/>
      <c r="U199" s="11"/>
      <c r="V199" s="54"/>
      <c r="W199" s="68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 ht="16" thickBot="1" x14ac:dyDescent="0.25">
      <c r="A200" s="65"/>
      <c r="B200" s="65"/>
      <c r="C200" s="11"/>
      <c r="D200" s="13"/>
      <c r="E200" s="13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66"/>
      <c r="R200" s="66"/>
      <c r="S200" s="67"/>
      <c r="T200" s="4"/>
      <c r="U200" s="11"/>
      <c r="V200" s="54"/>
      <c r="W200" s="68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 ht="16" thickBot="1" x14ac:dyDescent="0.25">
      <c r="A201" s="65"/>
      <c r="B201" s="65"/>
      <c r="C201" s="11"/>
      <c r="D201" s="13"/>
      <c r="E201" s="13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66"/>
      <c r="R201" s="66"/>
      <c r="S201" s="67"/>
      <c r="T201" s="4"/>
      <c r="U201" s="11"/>
      <c r="V201" s="54"/>
      <c r="W201" s="68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 ht="16" thickBot="1" x14ac:dyDescent="0.25">
      <c r="A202" s="65"/>
      <c r="B202" s="65"/>
      <c r="C202" s="11"/>
      <c r="D202" s="13"/>
      <c r="E202" s="13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66"/>
      <c r="R202" s="66"/>
      <c r="S202" s="67"/>
      <c r="T202" s="4"/>
      <c r="U202" s="11"/>
      <c r="V202" s="54"/>
      <c r="W202" s="68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 ht="16" thickBot="1" x14ac:dyDescent="0.25">
      <c r="A203" s="65"/>
      <c r="B203" s="65"/>
      <c r="C203" s="11"/>
      <c r="D203" s="13"/>
      <c r="E203" s="13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66"/>
      <c r="R203" s="66"/>
      <c r="S203" s="67"/>
      <c r="T203" s="4"/>
      <c r="U203" s="11"/>
      <c r="V203" s="54"/>
      <c r="W203" s="68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 ht="16" thickBot="1" x14ac:dyDescent="0.25">
      <c r="A204" s="65"/>
      <c r="B204" s="65"/>
      <c r="C204" s="11"/>
      <c r="D204" s="13"/>
      <c r="E204" s="13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66"/>
      <c r="R204" s="66"/>
      <c r="S204" s="67"/>
      <c r="T204" s="4"/>
      <c r="U204" s="11"/>
      <c r="V204" s="54"/>
      <c r="W204" s="68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 ht="16" thickBot="1" x14ac:dyDescent="0.25">
      <c r="A205" s="65"/>
      <c r="B205" s="65"/>
      <c r="C205" s="11"/>
      <c r="D205" s="13"/>
      <c r="E205" s="13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66"/>
      <c r="R205" s="66"/>
      <c r="S205" s="67"/>
      <c r="T205" s="4"/>
      <c r="U205" s="11"/>
      <c r="V205" s="54"/>
      <c r="W205" s="68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 ht="16" thickBot="1" x14ac:dyDescent="0.25">
      <c r="A206" s="65"/>
      <c r="B206" s="65"/>
      <c r="C206" s="11"/>
      <c r="D206" s="13"/>
      <c r="E206" s="13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66"/>
      <c r="R206" s="66"/>
      <c r="S206" s="67"/>
      <c r="T206" s="4"/>
      <c r="U206" s="11"/>
      <c r="V206" s="54"/>
      <c r="W206" s="68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 ht="16" thickBot="1" x14ac:dyDescent="0.25">
      <c r="A207" s="65"/>
      <c r="B207" s="65"/>
      <c r="C207" s="11"/>
      <c r="D207" s="13"/>
      <c r="E207" s="13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66"/>
      <c r="R207" s="66"/>
      <c r="S207" s="67"/>
      <c r="T207" s="4"/>
      <c r="U207" s="11"/>
      <c r="V207" s="54"/>
      <c r="W207" s="68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 ht="16" thickBot="1" x14ac:dyDescent="0.25">
      <c r="A208" s="65"/>
      <c r="B208" s="65"/>
      <c r="C208" s="11"/>
      <c r="D208" s="13"/>
      <c r="E208" s="13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66"/>
      <c r="R208" s="66"/>
      <c r="S208" s="67"/>
      <c r="T208" s="4"/>
      <c r="U208" s="11"/>
      <c r="V208" s="54"/>
      <c r="W208" s="68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 ht="16" thickBot="1" x14ac:dyDescent="0.25">
      <c r="A209" s="65"/>
      <c r="B209" s="65"/>
      <c r="C209" s="11"/>
      <c r="D209" s="13"/>
      <c r="E209" s="13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66"/>
      <c r="R209" s="66"/>
      <c r="S209" s="67"/>
      <c r="T209" s="4"/>
      <c r="U209" s="11"/>
      <c r="V209" s="54"/>
      <c r="W209" s="68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 ht="16" thickBot="1" x14ac:dyDescent="0.25">
      <c r="A210" s="65"/>
      <c r="B210" s="65"/>
      <c r="C210" s="11"/>
      <c r="D210" s="13"/>
      <c r="E210" s="13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66"/>
      <c r="R210" s="66"/>
      <c r="S210" s="67"/>
      <c r="T210" s="4"/>
      <c r="U210" s="11"/>
      <c r="V210" s="54"/>
      <c r="W210" s="68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 ht="16" thickBot="1" x14ac:dyDescent="0.25">
      <c r="A211" s="65"/>
      <c r="B211" s="65"/>
      <c r="C211" s="11"/>
      <c r="D211" s="13"/>
      <c r="E211" s="13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66"/>
      <c r="R211" s="66"/>
      <c r="S211" s="67"/>
      <c r="T211" s="4"/>
      <c r="U211" s="11"/>
      <c r="V211" s="54"/>
      <c r="W211" s="68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 ht="16" thickBot="1" x14ac:dyDescent="0.25">
      <c r="A212" s="65"/>
      <c r="B212" s="65"/>
      <c r="C212" s="11"/>
      <c r="D212" s="13"/>
      <c r="E212" s="13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66"/>
      <c r="R212" s="66"/>
      <c r="S212" s="67"/>
      <c r="T212" s="4"/>
      <c r="U212" s="11"/>
      <c r="V212" s="54"/>
      <c r="W212" s="68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 ht="16" thickBot="1" x14ac:dyDescent="0.25">
      <c r="A213" s="65"/>
      <c r="B213" s="65"/>
      <c r="C213" s="11"/>
      <c r="D213" s="13"/>
      <c r="E213" s="13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66"/>
      <c r="R213" s="66"/>
      <c r="S213" s="67"/>
      <c r="T213" s="4"/>
      <c r="U213" s="11"/>
      <c r="V213" s="54"/>
      <c r="W213" s="68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 ht="16" thickBot="1" x14ac:dyDescent="0.25">
      <c r="A214" s="65"/>
      <c r="B214" s="65"/>
      <c r="C214" s="11"/>
      <c r="D214" s="13"/>
      <c r="E214" s="13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66"/>
      <c r="R214" s="66"/>
      <c r="S214" s="67"/>
      <c r="T214" s="4"/>
      <c r="U214" s="11"/>
      <c r="V214" s="54"/>
      <c r="W214" s="68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 ht="16" thickBot="1" x14ac:dyDescent="0.25">
      <c r="A215" s="65"/>
      <c r="B215" s="65"/>
      <c r="C215" s="11"/>
      <c r="D215" s="13"/>
      <c r="E215" s="13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66"/>
      <c r="R215" s="66"/>
      <c r="S215" s="67"/>
      <c r="T215" s="4"/>
      <c r="U215" s="11"/>
      <c r="V215" s="54"/>
      <c r="W215" s="68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 ht="16" thickBot="1" x14ac:dyDescent="0.25">
      <c r="A216" s="65"/>
      <c r="B216" s="65"/>
      <c r="C216" s="11"/>
      <c r="D216" s="13"/>
      <c r="E216" s="13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66"/>
      <c r="R216" s="66"/>
      <c r="S216" s="67"/>
      <c r="T216" s="4"/>
      <c r="U216" s="11"/>
      <c r="V216" s="54"/>
      <c r="W216" s="68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 ht="16" thickBot="1" x14ac:dyDescent="0.25">
      <c r="A217" s="65"/>
      <c r="B217" s="65"/>
      <c r="C217" s="11"/>
      <c r="D217" s="13"/>
      <c r="E217" s="13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66"/>
      <c r="R217" s="66"/>
      <c r="S217" s="67"/>
      <c r="T217" s="4"/>
      <c r="U217" s="11"/>
      <c r="V217" s="54"/>
      <c r="W217" s="68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 ht="16" thickBot="1" x14ac:dyDescent="0.25">
      <c r="A218" s="65"/>
      <c r="B218" s="65"/>
      <c r="C218" s="11"/>
      <c r="D218" s="13"/>
      <c r="E218" s="13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66"/>
      <c r="R218" s="66"/>
      <c r="S218" s="67"/>
      <c r="T218" s="4"/>
      <c r="U218" s="11"/>
      <c r="V218" s="54"/>
      <c r="W218" s="68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 ht="16" thickBot="1" x14ac:dyDescent="0.25">
      <c r="A219" s="65"/>
      <c r="B219" s="65"/>
      <c r="C219" s="11"/>
      <c r="D219" s="13"/>
      <c r="E219" s="13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66"/>
      <c r="R219" s="66"/>
      <c r="S219" s="67"/>
      <c r="T219" s="4"/>
      <c r="U219" s="11"/>
      <c r="V219" s="54"/>
      <c r="W219" s="68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 ht="16" thickBot="1" x14ac:dyDescent="0.25">
      <c r="A220" s="65"/>
      <c r="B220" s="65"/>
      <c r="C220" s="11"/>
      <c r="D220" s="13"/>
      <c r="E220" s="13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66"/>
      <c r="R220" s="66"/>
      <c r="S220" s="67"/>
      <c r="T220" s="4"/>
      <c r="U220" s="11"/>
      <c r="V220" s="54"/>
      <c r="W220" s="68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 ht="16" thickBot="1" x14ac:dyDescent="0.25">
      <c r="A221" s="65"/>
      <c r="B221" s="65"/>
      <c r="C221" s="11"/>
      <c r="D221" s="13"/>
      <c r="E221" s="13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66"/>
      <c r="R221" s="66"/>
      <c r="S221" s="67"/>
      <c r="T221" s="4"/>
      <c r="U221" s="11"/>
      <c r="V221" s="54"/>
      <c r="W221" s="68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 ht="16" thickBot="1" x14ac:dyDescent="0.25">
      <c r="A222" s="65"/>
      <c r="B222" s="65"/>
      <c r="C222" s="11"/>
      <c r="D222" s="13"/>
      <c r="E222" s="13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66"/>
      <c r="R222" s="66"/>
      <c r="S222" s="67"/>
      <c r="T222" s="4"/>
      <c r="U222" s="11"/>
      <c r="V222" s="54"/>
      <c r="W222" s="68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 ht="16" thickBot="1" x14ac:dyDescent="0.25">
      <c r="A223" s="65"/>
      <c r="B223" s="65"/>
      <c r="C223" s="11"/>
      <c r="D223" s="13"/>
      <c r="E223" s="13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66"/>
      <c r="R223" s="66"/>
      <c r="S223" s="67"/>
      <c r="T223" s="4"/>
      <c r="U223" s="11"/>
      <c r="V223" s="54"/>
      <c r="W223" s="68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 ht="16" thickBot="1" x14ac:dyDescent="0.25">
      <c r="A224" s="65"/>
      <c r="B224" s="65"/>
      <c r="C224" s="11"/>
      <c r="D224" s="13"/>
      <c r="E224" s="13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66"/>
      <c r="R224" s="66"/>
      <c r="S224" s="67"/>
      <c r="T224" s="4"/>
      <c r="U224" s="11"/>
      <c r="V224" s="54"/>
      <c r="W224" s="68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 ht="16" thickBot="1" x14ac:dyDescent="0.25">
      <c r="A225" s="65"/>
      <c r="B225" s="65"/>
      <c r="C225" s="11"/>
      <c r="D225" s="13"/>
      <c r="E225" s="13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66"/>
      <c r="R225" s="66"/>
      <c r="S225" s="67"/>
      <c r="T225" s="4"/>
      <c r="U225" s="11"/>
      <c r="V225" s="54"/>
      <c r="W225" s="68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 ht="16" thickBot="1" x14ac:dyDescent="0.25">
      <c r="A226" s="65"/>
      <c r="B226" s="65"/>
      <c r="C226" s="11"/>
      <c r="D226" s="13"/>
      <c r="E226" s="13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66"/>
      <c r="R226" s="66"/>
      <c r="S226" s="67"/>
      <c r="T226" s="4"/>
      <c r="U226" s="11"/>
      <c r="V226" s="54"/>
      <c r="W226" s="68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 ht="16" thickBot="1" x14ac:dyDescent="0.25">
      <c r="A227" s="65"/>
      <c r="B227" s="65"/>
      <c r="C227" s="11"/>
      <c r="D227" s="13"/>
      <c r="E227" s="13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66"/>
      <c r="R227" s="66"/>
      <c r="S227" s="67"/>
      <c r="T227" s="4"/>
      <c r="U227" s="11"/>
      <c r="V227" s="54"/>
      <c r="W227" s="68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 ht="16" thickBot="1" x14ac:dyDescent="0.25">
      <c r="A228" s="65"/>
      <c r="B228" s="65"/>
      <c r="C228" s="11"/>
      <c r="D228" s="13"/>
      <c r="E228" s="13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66"/>
      <c r="R228" s="66"/>
      <c r="S228" s="67"/>
      <c r="T228" s="4"/>
      <c r="U228" s="11"/>
      <c r="V228" s="54"/>
      <c r="W228" s="68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 ht="16" thickBot="1" x14ac:dyDescent="0.25">
      <c r="A229" s="65"/>
      <c r="B229" s="65"/>
      <c r="C229" s="11"/>
      <c r="D229" s="13"/>
      <c r="E229" s="13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66"/>
      <c r="R229" s="66"/>
      <c r="S229" s="67"/>
      <c r="T229" s="4"/>
      <c r="U229" s="11"/>
      <c r="V229" s="54"/>
      <c r="W229" s="68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 ht="16" thickBot="1" x14ac:dyDescent="0.25">
      <c r="A230" s="65"/>
      <c r="B230" s="65"/>
      <c r="C230" s="11"/>
      <c r="D230" s="13"/>
      <c r="E230" s="13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66"/>
      <c r="R230" s="66"/>
      <c r="S230" s="67"/>
      <c r="T230" s="4"/>
      <c r="U230" s="11"/>
      <c r="V230" s="54"/>
      <c r="W230" s="68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 ht="16" thickBot="1" x14ac:dyDescent="0.25">
      <c r="A231" s="65"/>
      <c r="B231" s="65"/>
      <c r="C231" s="11"/>
      <c r="D231" s="13"/>
      <c r="E231" s="13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66"/>
      <c r="R231" s="66"/>
      <c r="S231" s="67"/>
      <c r="T231" s="4"/>
      <c r="U231" s="11"/>
      <c r="V231" s="54"/>
      <c r="W231" s="68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 ht="16" thickBot="1" x14ac:dyDescent="0.25">
      <c r="A232" s="65"/>
      <c r="B232" s="65"/>
      <c r="C232" s="11"/>
      <c r="D232" s="13"/>
      <c r="E232" s="13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66"/>
      <c r="R232" s="66"/>
      <c r="S232" s="67"/>
      <c r="T232" s="4"/>
      <c r="U232" s="11"/>
      <c r="V232" s="54"/>
      <c r="W232" s="68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 ht="16" thickBot="1" x14ac:dyDescent="0.25">
      <c r="A233" s="65"/>
      <c r="B233" s="65"/>
      <c r="C233" s="11"/>
      <c r="D233" s="13"/>
      <c r="E233" s="13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66"/>
      <c r="R233" s="66"/>
      <c r="S233" s="67"/>
      <c r="T233" s="4"/>
      <c r="U233" s="11"/>
      <c r="V233" s="54"/>
      <c r="W233" s="68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 ht="16" thickBot="1" x14ac:dyDescent="0.25">
      <c r="A234" s="65"/>
      <c r="B234" s="65"/>
      <c r="C234" s="11"/>
      <c r="D234" s="13"/>
      <c r="E234" s="13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66"/>
      <c r="R234" s="66"/>
      <c r="S234" s="67"/>
      <c r="T234" s="4"/>
      <c r="U234" s="11"/>
      <c r="V234" s="54"/>
      <c r="W234" s="68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 ht="16" thickBot="1" x14ac:dyDescent="0.25">
      <c r="A235" s="65"/>
      <c r="B235" s="65"/>
      <c r="C235" s="11"/>
      <c r="D235" s="13"/>
      <c r="E235" s="13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66"/>
      <c r="R235" s="66"/>
      <c r="S235" s="67"/>
      <c r="T235" s="4"/>
      <c r="U235" s="11"/>
      <c r="V235" s="54"/>
      <c r="W235" s="68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 ht="16" thickBot="1" x14ac:dyDescent="0.25">
      <c r="A236" s="65"/>
      <c r="B236" s="65"/>
      <c r="C236" s="11"/>
      <c r="D236" s="13"/>
      <c r="E236" s="13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66"/>
      <c r="R236" s="66"/>
      <c r="S236" s="67"/>
      <c r="T236" s="4"/>
      <c r="U236" s="11"/>
      <c r="V236" s="54"/>
      <c r="W236" s="68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 ht="16" thickBot="1" x14ac:dyDescent="0.25">
      <c r="A237" s="65"/>
      <c r="B237" s="65"/>
      <c r="C237" s="11"/>
      <c r="D237" s="13"/>
      <c r="E237" s="13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66"/>
      <c r="R237" s="66"/>
      <c r="S237" s="67"/>
      <c r="T237" s="4"/>
      <c r="U237" s="11"/>
      <c r="V237" s="54"/>
      <c r="W237" s="68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 ht="16" thickBot="1" x14ac:dyDescent="0.25">
      <c r="A238" s="65"/>
      <c r="B238" s="65"/>
      <c r="C238" s="11"/>
      <c r="D238" s="13"/>
      <c r="E238" s="13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66"/>
      <c r="R238" s="66"/>
      <c r="S238" s="67"/>
      <c r="T238" s="4"/>
      <c r="U238" s="11"/>
      <c r="V238" s="54"/>
      <c r="W238" s="68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 ht="16" thickBot="1" x14ac:dyDescent="0.25">
      <c r="A239" s="65"/>
      <c r="B239" s="65"/>
      <c r="C239" s="11"/>
      <c r="D239" s="13"/>
      <c r="E239" s="13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66"/>
      <c r="R239" s="66"/>
      <c r="S239" s="67"/>
      <c r="T239" s="4"/>
      <c r="U239" s="11"/>
      <c r="V239" s="54"/>
      <c r="W239" s="68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 ht="16" thickBot="1" x14ac:dyDescent="0.25">
      <c r="A240" s="65"/>
      <c r="B240" s="65"/>
      <c r="C240" s="11"/>
      <c r="D240" s="13"/>
      <c r="E240" s="13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66"/>
      <c r="R240" s="66"/>
      <c r="S240" s="67"/>
      <c r="T240" s="4"/>
      <c r="U240" s="11"/>
      <c r="V240" s="54"/>
      <c r="W240" s="68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 ht="16" thickBot="1" x14ac:dyDescent="0.25">
      <c r="A241" s="65"/>
      <c r="B241" s="65"/>
      <c r="C241" s="11"/>
      <c r="D241" s="13"/>
      <c r="E241" s="13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66"/>
      <c r="R241" s="66"/>
      <c r="S241" s="67"/>
      <c r="T241" s="4"/>
      <c r="U241" s="11"/>
      <c r="V241" s="54"/>
      <c r="W241" s="68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 ht="16" thickBot="1" x14ac:dyDescent="0.25">
      <c r="A242" s="65"/>
      <c r="B242" s="65"/>
      <c r="C242" s="11"/>
      <c r="D242" s="13"/>
      <c r="E242" s="13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66"/>
      <c r="R242" s="66"/>
      <c r="S242" s="67"/>
      <c r="T242" s="4"/>
      <c r="U242" s="11"/>
      <c r="V242" s="54"/>
      <c r="W242" s="68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 ht="16" thickBot="1" x14ac:dyDescent="0.25">
      <c r="A243" s="65"/>
      <c r="B243" s="65"/>
      <c r="C243" s="11"/>
      <c r="D243" s="13"/>
      <c r="E243" s="13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66"/>
      <c r="R243" s="66"/>
      <c r="S243" s="67"/>
      <c r="T243" s="4"/>
      <c r="U243" s="11"/>
      <c r="V243" s="54"/>
      <c r="W243" s="68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 ht="16" thickBot="1" x14ac:dyDescent="0.25">
      <c r="A244" s="65"/>
      <c r="B244" s="65"/>
      <c r="C244" s="11"/>
      <c r="D244" s="13"/>
      <c r="E244" s="13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66"/>
      <c r="R244" s="66"/>
      <c r="S244" s="67"/>
      <c r="T244" s="4"/>
      <c r="U244" s="11"/>
      <c r="V244" s="54"/>
      <c r="W244" s="68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 ht="16" thickBot="1" x14ac:dyDescent="0.25">
      <c r="A245" s="65"/>
      <c r="B245" s="65"/>
      <c r="C245" s="11"/>
      <c r="D245" s="13"/>
      <c r="E245" s="13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66"/>
      <c r="R245" s="66"/>
      <c r="S245" s="67"/>
      <c r="T245" s="4"/>
      <c r="U245" s="11"/>
      <c r="V245" s="54"/>
      <c r="W245" s="68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 ht="16" thickBot="1" x14ac:dyDescent="0.25">
      <c r="A246" s="65"/>
      <c r="B246" s="65"/>
      <c r="C246" s="11"/>
      <c r="D246" s="13"/>
      <c r="E246" s="13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66"/>
      <c r="R246" s="66"/>
      <c r="S246" s="67"/>
      <c r="T246" s="4"/>
      <c r="U246" s="11"/>
      <c r="V246" s="54"/>
      <c r="W246" s="68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 ht="16" thickBot="1" x14ac:dyDescent="0.25">
      <c r="A247" s="65"/>
      <c r="B247" s="65"/>
      <c r="C247" s="11"/>
      <c r="D247" s="13"/>
      <c r="E247" s="13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66"/>
      <c r="R247" s="66"/>
      <c r="S247" s="67"/>
      <c r="T247" s="4"/>
      <c r="U247" s="11"/>
      <c r="V247" s="54"/>
      <c r="W247" s="68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 ht="16" thickBot="1" x14ac:dyDescent="0.25">
      <c r="A248" s="65"/>
      <c r="B248" s="65"/>
      <c r="C248" s="11"/>
      <c r="D248" s="13"/>
      <c r="E248" s="13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66"/>
      <c r="R248" s="66"/>
      <c r="S248" s="67"/>
      <c r="T248" s="4"/>
      <c r="U248" s="11"/>
      <c r="V248" s="54"/>
      <c r="W248" s="68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 ht="16" thickBot="1" x14ac:dyDescent="0.25">
      <c r="A249" s="65"/>
      <c r="B249" s="65"/>
      <c r="C249" s="11"/>
      <c r="D249" s="13"/>
      <c r="E249" s="13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66"/>
      <c r="R249" s="66"/>
      <c r="S249" s="67"/>
      <c r="T249" s="4"/>
      <c r="U249" s="11"/>
      <c r="V249" s="54"/>
      <c r="W249" s="68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 ht="16" thickBot="1" x14ac:dyDescent="0.25">
      <c r="A250" s="65"/>
      <c r="B250" s="65"/>
      <c r="C250" s="11"/>
      <c r="D250" s="13"/>
      <c r="E250" s="13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66"/>
      <c r="R250" s="66"/>
      <c r="S250" s="67"/>
      <c r="T250" s="4"/>
      <c r="U250" s="11"/>
      <c r="V250" s="54"/>
      <c r="W250" s="68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 ht="16" thickBot="1" x14ac:dyDescent="0.25">
      <c r="A251" s="65"/>
      <c r="B251" s="65"/>
      <c r="C251" s="11"/>
      <c r="D251" s="13"/>
      <c r="E251" s="13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66"/>
      <c r="R251" s="66"/>
      <c r="S251" s="67"/>
      <c r="T251" s="4"/>
      <c r="U251" s="11"/>
      <c r="V251" s="54"/>
      <c r="W251" s="68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 ht="16" thickBot="1" x14ac:dyDescent="0.25">
      <c r="A252" s="65"/>
      <c r="B252" s="65"/>
      <c r="C252" s="11"/>
      <c r="D252" s="13"/>
      <c r="E252" s="13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66"/>
      <c r="R252" s="66"/>
      <c r="S252" s="67"/>
      <c r="T252" s="4"/>
      <c r="U252" s="11"/>
      <c r="V252" s="54"/>
      <c r="W252" s="68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 ht="16" thickBot="1" x14ac:dyDescent="0.25">
      <c r="A253" s="65"/>
      <c r="B253" s="65"/>
      <c r="C253" s="11"/>
      <c r="D253" s="13"/>
      <c r="E253" s="13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66"/>
      <c r="R253" s="66"/>
      <c r="S253" s="67"/>
      <c r="T253" s="4"/>
      <c r="U253" s="11"/>
      <c r="V253" s="54"/>
      <c r="W253" s="68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 ht="16" thickBot="1" x14ac:dyDescent="0.25">
      <c r="A254" s="65"/>
      <c r="B254" s="65"/>
      <c r="C254" s="11"/>
      <c r="D254" s="13"/>
      <c r="E254" s="13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66"/>
      <c r="R254" s="66"/>
      <c r="S254" s="67"/>
      <c r="T254" s="4"/>
      <c r="U254" s="11"/>
      <c r="V254" s="54"/>
      <c r="W254" s="68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 ht="16" thickBot="1" x14ac:dyDescent="0.25">
      <c r="A255" s="65"/>
      <c r="B255" s="65"/>
      <c r="C255" s="11"/>
      <c r="D255" s="13"/>
      <c r="E255" s="13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66"/>
      <c r="R255" s="66"/>
      <c r="S255" s="67"/>
      <c r="T255" s="4"/>
      <c r="U255" s="11"/>
      <c r="V255" s="54"/>
      <c r="W255" s="68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 ht="16" thickBot="1" x14ac:dyDescent="0.25">
      <c r="A256" s="65"/>
      <c r="B256" s="65"/>
      <c r="C256" s="11"/>
      <c r="D256" s="13"/>
      <c r="E256" s="13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66"/>
      <c r="R256" s="66"/>
      <c r="S256" s="67"/>
      <c r="T256" s="4"/>
      <c r="U256" s="11"/>
      <c r="V256" s="54"/>
      <c r="W256" s="68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 ht="16" thickBot="1" x14ac:dyDescent="0.25">
      <c r="A257" s="65"/>
      <c r="B257" s="65"/>
      <c r="C257" s="11"/>
      <c r="D257" s="13"/>
      <c r="E257" s="13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66"/>
      <c r="R257" s="66"/>
      <c r="S257" s="67"/>
      <c r="T257" s="4"/>
      <c r="U257" s="11"/>
      <c r="V257" s="54"/>
      <c r="W257" s="68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 ht="16" thickBot="1" x14ac:dyDescent="0.25">
      <c r="A258" s="65"/>
      <c r="B258" s="65"/>
      <c r="C258" s="11"/>
      <c r="D258" s="13"/>
      <c r="E258" s="13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66"/>
      <c r="R258" s="66"/>
      <c r="S258" s="67"/>
      <c r="T258" s="4"/>
      <c r="U258" s="11"/>
      <c r="V258" s="54"/>
      <c r="W258" s="68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 ht="16" thickBot="1" x14ac:dyDescent="0.25">
      <c r="A259" s="65"/>
      <c r="B259" s="65"/>
      <c r="C259" s="11"/>
      <c r="D259" s="13"/>
      <c r="E259" s="13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66"/>
      <c r="R259" s="66"/>
      <c r="S259" s="67"/>
      <c r="T259" s="4"/>
      <c r="U259" s="11"/>
      <c r="V259" s="54"/>
      <c r="W259" s="68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 ht="16" thickBot="1" x14ac:dyDescent="0.25">
      <c r="A260" s="65"/>
      <c r="B260" s="65"/>
      <c r="C260" s="11"/>
      <c r="D260" s="13"/>
      <c r="E260" s="13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66"/>
      <c r="R260" s="66"/>
      <c r="S260" s="67"/>
      <c r="T260" s="4"/>
      <c r="U260" s="11"/>
      <c r="V260" s="54"/>
      <c r="W260" s="68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 ht="16" thickBot="1" x14ac:dyDescent="0.25">
      <c r="A261" s="65"/>
      <c r="B261" s="65"/>
      <c r="C261" s="11"/>
      <c r="D261" s="13"/>
      <c r="E261" s="13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66"/>
      <c r="R261" s="66"/>
      <c r="S261" s="67"/>
      <c r="T261" s="4"/>
      <c r="U261" s="11"/>
      <c r="V261" s="54"/>
      <c r="W261" s="68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 ht="16" thickBot="1" x14ac:dyDescent="0.25">
      <c r="A262" s="65"/>
      <c r="B262" s="65"/>
      <c r="C262" s="11"/>
      <c r="D262" s="13"/>
      <c r="E262" s="13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66"/>
      <c r="R262" s="66"/>
      <c r="S262" s="67"/>
      <c r="T262" s="4"/>
      <c r="U262" s="11"/>
      <c r="V262" s="54"/>
      <c r="W262" s="68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 ht="16" thickBot="1" x14ac:dyDescent="0.25">
      <c r="A263" s="65"/>
      <c r="B263" s="65"/>
      <c r="C263" s="11"/>
      <c r="D263" s="13"/>
      <c r="E263" s="13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66"/>
      <c r="R263" s="66"/>
      <c r="S263" s="67"/>
      <c r="T263" s="4"/>
      <c r="U263" s="11"/>
      <c r="V263" s="54"/>
      <c r="W263" s="68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 ht="16" thickBot="1" x14ac:dyDescent="0.25">
      <c r="A264" s="65"/>
      <c r="B264" s="65"/>
      <c r="C264" s="11"/>
      <c r="D264" s="13"/>
      <c r="E264" s="13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66"/>
      <c r="R264" s="66"/>
      <c r="S264" s="67"/>
      <c r="T264" s="4"/>
      <c r="U264" s="11"/>
      <c r="V264" s="54"/>
      <c r="W264" s="68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 ht="16" thickBot="1" x14ac:dyDescent="0.25">
      <c r="A265" s="65"/>
      <c r="B265" s="65"/>
      <c r="C265" s="11"/>
      <c r="D265" s="13"/>
      <c r="E265" s="13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66"/>
      <c r="R265" s="66"/>
      <c r="S265" s="67"/>
      <c r="T265" s="4"/>
      <c r="U265" s="11"/>
      <c r="V265" s="54"/>
      <c r="W265" s="68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 ht="16" thickBot="1" x14ac:dyDescent="0.25">
      <c r="A266" s="65"/>
      <c r="B266" s="65"/>
      <c r="C266" s="11"/>
      <c r="D266" s="13"/>
      <c r="E266" s="13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66"/>
      <c r="R266" s="66"/>
      <c r="S266" s="67"/>
      <c r="T266" s="4"/>
      <c r="U266" s="11"/>
      <c r="V266" s="54"/>
      <c r="W266" s="68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 ht="16" thickBot="1" x14ac:dyDescent="0.25">
      <c r="A267" s="65"/>
      <c r="B267" s="65"/>
      <c r="C267" s="11"/>
      <c r="D267" s="13"/>
      <c r="E267" s="13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66"/>
      <c r="R267" s="66"/>
      <c r="S267" s="67"/>
      <c r="T267" s="4"/>
      <c r="U267" s="11"/>
      <c r="V267" s="54"/>
      <c r="W267" s="68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 ht="16" thickBot="1" x14ac:dyDescent="0.25">
      <c r="A268" s="65"/>
      <c r="B268" s="65"/>
      <c r="C268" s="11"/>
      <c r="D268" s="13"/>
      <c r="E268" s="13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66"/>
      <c r="R268" s="66"/>
      <c r="S268" s="67"/>
      <c r="T268" s="4"/>
      <c r="U268" s="11"/>
      <c r="V268" s="54"/>
      <c r="W268" s="68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 ht="16" thickBot="1" x14ac:dyDescent="0.25">
      <c r="A269" s="65"/>
      <c r="B269" s="65"/>
      <c r="C269" s="11"/>
      <c r="D269" s="13"/>
      <c r="E269" s="13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66"/>
      <c r="R269" s="66"/>
      <c r="S269" s="67"/>
      <c r="T269" s="4"/>
      <c r="U269" s="11"/>
      <c r="V269" s="54"/>
      <c r="W269" s="68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 ht="16" thickBot="1" x14ac:dyDescent="0.25">
      <c r="A270" s="65"/>
      <c r="B270" s="65"/>
      <c r="C270" s="11"/>
      <c r="D270" s="13"/>
      <c r="E270" s="13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66"/>
      <c r="R270" s="66"/>
      <c r="S270" s="67"/>
      <c r="T270" s="4"/>
      <c r="U270" s="11"/>
      <c r="V270" s="54"/>
      <c r="W270" s="68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 ht="16" thickBot="1" x14ac:dyDescent="0.25">
      <c r="A271" s="65"/>
      <c r="B271" s="65"/>
      <c r="C271" s="11"/>
      <c r="D271" s="13"/>
      <c r="E271" s="13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66"/>
      <c r="R271" s="66"/>
      <c r="S271" s="67"/>
      <c r="T271" s="4"/>
      <c r="U271" s="11"/>
      <c r="V271" s="54"/>
      <c r="W271" s="68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 ht="16" thickBot="1" x14ac:dyDescent="0.25">
      <c r="A272" s="65"/>
      <c r="B272" s="65"/>
      <c r="C272" s="11"/>
      <c r="D272" s="13"/>
      <c r="E272" s="13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66"/>
      <c r="R272" s="66"/>
      <c r="S272" s="67"/>
      <c r="T272" s="4"/>
      <c r="U272" s="11"/>
      <c r="V272" s="54"/>
      <c r="W272" s="68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 ht="16" thickBot="1" x14ac:dyDescent="0.25">
      <c r="A273" s="65"/>
      <c r="B273" s="65"/>
      <c r="C273" s="11"/>
      <c r="D273" s="13"/>
      <c r="E273" s="13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66"/>
      <c r="R273" s="66"/>
      <c r="S273" s="67"/>
      <c r="T273" s="4"/>
      <c r="U273" s="11"/>
      <c r="V273" s="54"/>
      <c r="W273" s="68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 ht="16" thickBot="1" x14ac:dyDescent="0.25">
      <c r="A274" s="65"/>
      <c r="B274" s="65"/>
      <c r="C274" s="11"/>
      <c r="D274" s="13"/>
      <c r="E274" s="13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66"/>
      <c r="R274" s="66"/>
      <c r="S274" s="67"/>
      <c r="T274" s="4"/>
      <c r="U274" s="11"/>
      <c r="V274" s="54"/>
      <c r="W274" s="68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 ht="16" thickBot="1" x14ac:dyDescent="0.25">
      <c r="A275" s="65"/>
      <c r="B275" s="65"/>
      <c r="C275" s="11"/>
      <c r="D275" s="13"/>
      <c r="E275" s="13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66"/>
      <c r="R275" s="66"/>
      <c r="S275" s="67"/>
      <c r="T275" s="4"/>
      <c r="U275" s="11"/>
      <c r="V275" s="54"/>
      <c r="W275" s="68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 ht="16" thickBot="1" x14ac:dyDescent="0.25">
      <c r="A276" s="65"/>
      <c r="B276" s="65"/>
      <c r="C276" s="11"/>
      <c r="D276" s="13"/>
      <c r="E276" s="13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66"/>
      <c r="R276" s="66"/>
      <c r="S276" s="67"/>
      <c r="T276" s="4"/>
      <c r="U276" s="11"/>
      <c r="V276" s="54"/>
      <c r="W276" s="68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 ht="16" thickBot="1" x14ac:dyDescent="0.25">
      <c r="A277" s="65"/>
      <c r="B277" s="65"/>
      <c r="C277" s="11"/>
      <c r="D277" s="13"/>
      <c r="E277" s="13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66"/>
      <c r="R277" s="66"/>
      <c r="S277" s="67"/>
      <c r="T277" s="4"/>
      <c r="U277" s="11"/>
      <c r="V277" s="54"/>
      <c r="W277" s="68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 ht="16" thickBot="1" x14ac:dyDescent="0.25">
      <c r="A278" s="65"/>
      <c r="B278" s="65"/>
      <c r="C278" s="11"/>
      <c r="D278" s="13"/>
      <c r="E278" s="13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66"/>
      <c r="R278" s="66"/>
      <c r="S278" s="67"/>
      <c r="T278" s="4"/>
      <c r="U278" s="11"/>
      <c r="V278" s="54"/>
      <c r="W278" s="68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 ht="16" thickBot="1" x14ac:dyDescent="0.25">
      <c r="A279" s="65"/>
      <c r="B279" s="65"/>
      <c r="C279" s="11"/>
      <c r="D279" s="13"/>
      <c r="E279" s="13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66"/>
      <c r="R279" s="66"/>
      <c r="S279" s="67"/>
      <c r="T279" s="4"/>
      <c r="U279" s="11"/>
      <c r="V279" s="54"/>
      <c r="W279" s="68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 ht="16" thickBot="1" x14ac:dyDescent="0.25">
      <c r="A280" s="65"/>
      <c r="B280" s="65"/>
      <c r="C280" s="11"/>
      <c r="D280" s="13"/>
      <c r="E280" s="13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66"/>
      <c r="R280" s="66"/>
      <c r="S280" s="67"/>
      <c r="T280" s="4"/>
      <c r="U280" s="11"/>
      <c r="V280" s="54"/>
      <c r="W280" s="68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 ht="16" thickBot="1" x14ac:dyDescent="0.25">
      <c r="A281" s="65"/>
      <c r="B281" s="65"/>
      <c r="C281" s="11"/>
      <c r="D281" s="13"/>
      <c r="E281" s="13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66"/>
      <c r="R281" s="66"/>
      <c r="S281" s="67"/>
      <c r="T281" s="4"/>
      <c r="U281" s="11"/>
      <c r="V281" s="54"/>
      <c r="W281" s="68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 ht="16" thickBot="1" x14ac:dyDescent="0.25">
      <c r="A282" s="65"/>
      <c r="B282" s="65"/>
      <c r="C282" s="11"/>
      <c r="D282" s="13"/>
      <c r="E282" s="13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66"/>
      <c r="R282" s="66"/>
      <c r="S282" s="67"/>
      <c r="T282" s="4"/>
      <c r="U282" s="11"/>
      <c r="V282" s="54"/>
      <c r="W282" s="68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 ht="16" thickBot="1" x14ac:dyDescent="0.25">
      <c r="A283" s="65"/>
      <c r="B283" s="65"/>
      <c r="C283" s="11"/>
      <c r="D283" s="13"/>
      <c r="E283" s="13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66"/>
      <c r="R283" s="66"/>
      <c r="S283" s="67"/>
      <c r="T283" s="4"/>
      <c r="U283" s="11"/>
      <c r="V283" s="54"/>
      <c r="W283" s="68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 ht="16" thickBot="1" x14ac:dyDescent="0.25">
      <c r="A284" s="65"/>
      <c r="B284" s="65"/>
      <c r="C284" s="11"/>
      <c r="D284" s="13"/>
      <c r="E284" s="13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66"/>
      <c r="R284" s="66"/>
      <c r="S284" s="67"/>
      <c r="T284" s="4"/>
      <c r="U284" s="11"/>
      <c r="V284" s="54"/>
      <c r="W284" s="68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 ht="16" thickBot="1" x14ac:dyDescent="0.25">
      <c r="A285" s="65"/>
      <c r="B285" s="65"/>
      <c r="C285" s="11"/>
      <c r="D285" s="13"/>
      <c r="E285" s="13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66"/>
      <c r="R285" s="66"/>
      <c r="S285" s="67"/>
      <c r="T285" s="4"/>
      <c r="U285" s="11"/>
      <c r="V285" s="54"/>
      <c r="W285" s="68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 ht="16" thickBot="1" x14ac:dyDescent="0.25">
      <c r="A286" s="65"/>
      <c r="B286" s="65"/>
      <c r="C286" s="11"/>
      <c r="D286" s="13"/>
      <c r="E286" s="13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66"/>
      <c r="R286" s="66"/>
      <c r="S286" s="67"/>
      <c r="T286" s="4"/>
      <c r="U286" s="11"/>
      <c r="V286" s="54"/>
      <c r="W286" s="68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 ht="16" thickBot="1" x14ac:dyDescent="0.25">
      <c r="A287" s="65"/>
      <c r="B287" s="65"/>
      <c r="C287" s="11"/>
      <c r="D287" s="13"/>
      <c r="E287" s="13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66"/>
      <c r="R287" s="66"/>
      <c r="S287" s="67"/>
      <c r="T287" s="4"/>
      <c r="U287" s="11"/>
      <c r="V287" s="54"/>
      <c r="W287" s="68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 ht="16" thickBot="1" x14ac:dyDescent="0.25">
      <c r="A288" s="65"/>
      <c r="B288" s="65"/>
      <c r="C288" s="11"/>
      <c r="D288" s="13"/>
      <c r="E288" s="13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66"/>
      <c r="R288" s="66"/>
      <c r="S288" s="67"/>
      <c r="T288" s="4"/>
      <c r="U288" s="11"/>
      <c r="V288" s="54"/>
      <c r="W288" s="68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 ht="16" thickBot="1" x14ac:dyDescent="0.25">
      <c r="A289" s="65"/>
      <c r="B289" s="65"/>
      <c r="C289" s="11"/>
      <c r="D289" s="13"/>
      <c r="E289" s="13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66"/>
      <c r="R289" s="66"/>
      <c r="S289" s="67"/>
      <c r="T289" s="4"/>
      <c r="U289" s="11"/>
      <c r="V289" s="54"/>
      <c r="W289" s="68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 ht="16" thickBot="1" x14ac:dyDescent="0.25">
      <c r="A290" s="65"/>
      <c r="B290" s="65"/>
      <c r="C290" s="11"/>
      <c r="D290" s="13"/>
      <c r="E290" s="13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66"/>
      <c r="R290" s="66"/>
      <c r="S290" s="67"/>
      <c r="T290" s="4"/>
      <c r="U290" s="11"/>
      <c r="V290" s="54"/>
      <c r="W290" s="68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 ht="16" thickBot="1" x14ac:dyDescent="0.25">
      <c r="A291" s="65"/>
      <c r="B291" s="65"/>
      <c r="C291" s="11"/>
      <c r="D291" s="13"/>
      <c r="E291" s="13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66"/>
      <c r="R291" s="66"/>
      <c r="S291" s="67"/>
      <c r="T291" s="4"/>
      <c r="U291" s="11"/>
      <c r="V291" s="54"/>
      <c r="W291" s="68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 ht="16" thickBot="1" x14ac:dyDescent="0.25">
      <c r="A292" s="65"/>
      <c r="B292" s="65"/>
      <c r="C292" s="11"/>
      <c r="D292" s="13"/>
      <c r="E292" s="13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66"/>
      <c r="R292" s="66"/>
      <c r="S292" s="67"/>
      <c r="T292" s="4"/>
      <c r="U292" s="11"/>
      <c r="V292" s="54"/>
      <c r="W292" s="68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 ht="16" thickBot="1" x14ac:dyDescent="0.25">
      <c r="A293" s="65"/>
      <c r="B293" s="65"/>
      <c r="C293" s="11"/>
      <c r="D293" s="13"/>
      <c r="E293" s="13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66"/>
      <c r="R293" s="66"/>
      <c r="S293" s="67"/>
      <c r="T293" s="4"/>
      <c r="U293" s="11"/>
      <c r="V293" s="54"/>
      <c r="W293" s="68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 ht="16" thickBot="1" x14ac:dyDescent="0.25">
      <c r="A294" s="65"/>
      <c r="B294" s="65"/>
      <c r="C294" s="11"/>
      <c r="D294" s="13"/>
      <c r="E294" s="13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66"/>
      <c r="R294" s="66"/>
      <c r="S294" s="67"/>
      <c r="T294" s="4"/>
      <c r="U294" s="11"/>
      <c r="V294" s="54"/>
      <c r="W294" s="68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 ht="16" thickBot="1" x14ac:dyDescent="0.25">
      <c r="A295" s="65"/>
      <c r="B295" s="65"/>
      <c r="C295" s="11"/>
      <c r="D295" s="13"/>
      <c r="E295" s="13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66"/>
      <c r="R295" s="66"/>
      <c r="S295" s="67"/>
      <c r="T295" s="4"/>
      <c r="U295" s="11"/>
      <c r="V295" s="54"/>
      <c r="W295" s="68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 ht="16" thickBot="1" x14ac:dyDescent="0.25">
      <c r="A296" s="65"/>
      <c r="B296" s="65"/>
      <c r="C296" s="11"/>
      <c r="D296" s="13"/>
      <c r="E296" s="13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66"/>
      <c r="R296" s="66"/>
      <c r="S296" s="67"/>
      <c r="T296" s="4"/>
      <c r="U296" s="11"/>
      <c r="V296" s="54"/>
      <c r="W296" s="68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 ht="16" thickBot="1" x14ac:dyDescent="0.25">
      <c r="A297" s="65"/>
      <c r="B297" s="65"/>
      <c r="C297" s="11"/>
      <c r="D297" s="13"/>
      <c r="E297" s="13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66"/>
      <c r="R297" s="66"/>
      <c r="S297" s="67"/>
      <c r="T297" s="4"/>
      <c r="U297" s="11"/>
      <c r="V297" s="54"/>
      <c r="W297" s="68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 ht="16" thickBot="1" x14ac:dyDescent="0.25">
      <c r="A298" s="65"/>
      <c r="B298" s="65"/>
      <c r="C298" s="11"/>
      <c r="D298" s="13"/>
      <c r="E298" s="13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66"/>
      <c r="R298" s="66"/>
      <c r="S298" s="67"/>
      <c r="T298" s="4"/>
      <c r="U298" s="11"/>
      <c r="V298" s="54"/>
      <c r="W298" s="68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 ht="16" thickBot="1" x14ac:dyDescent="0.25">
      <c r="A299" s="65"/>
      <c r="B299" s="65"/>
      <c r="C299" s="11"/>
      <c r="D299" s="13"/>
      <c r="E299" s="13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66"/>
      <c r="R299" s="66"/>
      <c r="S299" s="67"/>
      <c r="T299" s="4"/>
      <c r="U299" s="11"/>
      <c r="V299" s="54"/>
      <c r="W299" s="68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 ht="16" thickBot="1" x14ac:dyDescent="0.25">
      <c r="A300" s="65"/>
      <c r="B300" s="65"/>
      <c r="C300" s="11"/>
      <c r="D300" s="13"/>
      <c r="E300" s="13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66"/>
      <c r="R300" s="66"/>
      <c r="S300" s="67"/>
      <c r="T300" s="4"/>
      <c r="U300" s="11"/>
      <c r="V300" s="54"/>
      <c r="W300" s="68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 ht="16" thickBot="1" x14ac:dyDescent="0.25">
      <c r="A301" s="65"/>
      <c r="B301" s="65"/>
      <c r="C301" s="11"/>
      <c r="D301" s="13"/>
      <c r="E301" s="13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66"/>
      <c r="R301" s="66"/>
      <c r="S301" s="67"/>
      <c r="T301" s="4"/>
      <c r="U301" s="11"/>
      <c r="V301" s="54"/>
      <c r="W301" s="68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 ht="16" thickBot="1" x14ac:dyDescent="0.25">
      <c r="A302" s="65"/>
      <c r="B302" s="65"/>
      <c r="C302" s="11"/>
      <c r="D302" s="13"/>
      <c r="E302" s="13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66"/>
      <c r="R302" s="66"/>
      <c r="S302" s="67"/>
      <c r="T302" s="4"/>
      <c r="U302" s="11"/>
      <c r="V302" s="54"/>
      <c r="W302" s="68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 ht="16" thickBot="1" x14ac:dyDescent="0.25">
      <c r="A303" s="65"/>
      <c r="B303" s="65"/>
      <c r="C303" s="11"/>
      <c r="D303" s="13"/>
      <c r="E303" s="13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66"/>
      <c r="R303" s="66"/>
      <c r="S303" s="67"/>
      <c r="T303" s="4"/>
      <c r="U303" s="11"/>
      <c r="V303" s="54"/>
      <c r="W303" s="68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 ht="16" thickBot="1" x14ac:dyDescent="0.25">
      <c r="A304" s="65"/>
      <c r="B304" s="65"/>
      <c r="C304" s="11"/>
      <c r="D304" s="13"/>
      <c r="E304" s="13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66"/>
      <c r="R304" s="66"/>
      <c r="S304" s="67"/>
      <c r="T304" s="4"/>
      <c r="U304" s="11"/>
      <c r="V304" s="54"/>
      <c r="W304" s="68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 ht="16" thickBot="1" x14ac:dyDescent="0.25">
      <c r="A305" s="65"/>
      <c r="B305" s="65"/>
      <c r="C305" s="11"/>
      <c r="D305" s="13"/>
      <c r="E305" s="13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66"/>
      <c r="R305" s="66"/>
      <c r="S305" s="67"/>
      <c r="T305" s="4"/>
      <c r="U305" s="11"/>
      <c r="V305" s="54"/>
      <c r="W305" s="68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 ht="16" thickBot="1" x14ac:dyDescent="0.25">
      <c r="A306" s="65"/>
      <c r="B306" s="65"/>
      <c r="C306" s="11"/>
      <c r="D306" s="13"/>
      <c r="E306" s="13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66"/>
      <c r="R306" s="66"/>
      <c r="S306" s="67"/>
      <c r="T306" s="4"/>
      <c r="U306" s="11"/>
      <c r="V306" s="54"/>
      <c r="W306" s="68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 ht="16" thickBot="1" x14ac:dyDescent="0.25">
      <c r="A307" s="65"/>
      <c r="B307" s="65"/>
      <c r="C307" s="11"/>
      <c r="D307" s="13"/>
      <c r="E307" s="13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66"/>
      <c r="R307" s="66"/>
      <c r="S307" s="67"/>
      <c r="T307" s="4"/>
      <c r="U307" s="11"/>
      <c r="V307" s="54"/>
      <c r="W307" s="68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 ht="16" thickBot="1" x14ac:dyDescent="0.25">
      <c r="A308" s="65"/>
      <c r="B308" s="65"/>
      <c r="C308" s="11"/>
      <c r="D308" s="13"/>
      <c r="E308" s="13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66"/>
      <c r="R308" s="66"/>
      <c r="S308" s="67"/>
      <c r="T308" s="4"/>
      <c r="U308" s="11"/>
      <c r="V308" s="54"/>
      <c r="W308" s="68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 ht="16" thickBot="1" x14ac:dyDescent="0.25">
      <c r="A309" s="65"/>
      <c r="B309" s="65"/>
      <c r="C309" s="11"/>
      <c r="D309" s="13"/>
      <c r="E309" s="13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66"/>
      <c r="R309" s="66"/>
      <c r="S309" s="67"/>
      <c r="T309" s="4"/>
      <c r="U309" s="11"/>
      <c r="V309" s="54"/>
      <c r="W309" s="68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 ht="16" thickBot="1" x14ac:dyDescent="0.25">
      <c r="A310" s="65"/>
      <c r="B310" s="65"/>
      <c r="C310" s="11"/>
      <c r="D310" s="13"/>
      <c r="E310" s="13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66"/>
      <c r="R310" s="66"/>
      <c r="S310" s="67"/>
      <c r="T310" s="4"/>
      <c r="U310" s="11"/>
      <c r="V310" s="54"/>
      <c r="W310" s="68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 ht="16" thickBot="1" x14ac:dyDescent="0.25">
      <c r="A311" s="65"/>
      <c r="B311" s="65"/>
      <c r="C311" s="11"/>
      <c r="D311" s="13"/>
      <c r="E311" s="13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66"/>
      <c r="R311" s="66"/>
      <c r="S311" s="67"/>
      <c r="T311" s="4"/>
      <c r="U311" s="11"/>
      <c r="V311" s="54"/>
      <c r="W311" s="68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 ht="16" thickBot="1" x14ac:dyDescent="0.25">
      <c r="A312" s="65"/>
      <c r="B312" s="65"/>
      <c r="C312" s="11"/>
      <c r="D312" s="13"/>
      <c r="E312" s="13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66"/>
      <c r="R312" s="66"/>
      <c r="S312" s="67"/>
      <c r="T312" s="4"/>
      <c r="U312" s="11"/>
      <c r="V312" s="54"/>
      <c r="W312" s="68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 ht="16" thickBot="1" x14ac:dyDescent="0.25">
      <c r="A313" s="65"/>
      <c r="B313" s="65"/>
      <c r="C313" s="11"/>
      <c r="D313" s="13"/>
      <c r="E313" s="13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66"/>
      <c r="R313" s="66"/>
      <c r="S313" s="67"/>
      <c r="T313" s="4"/>
      <c r="U313" s="11"/>
      <c r="V313" s="54"/>
      <c r="W313" s="68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 ht="16" thickBot="1" x14ac:dyDescent="0.25">
      <c r="A314" s="65"/>
      <c r="B314" s="65"/>
      <c r="C314" s="11"/>
      <c r="D314" s="13"/>
      <c r="E314" s="13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66"/>
      <c r="R314" s="66"/>
      <c r="S314" s="67"/>
      <c r="T314" s="4"/>
      <c r="U314" s="11"/>
      <c r="V314" s="54"/>
      <c r="W314" s="68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 ht="16" thickBot="1" x14ac:dyDescent="0.25">
      <c r="A315" s="65"/>
      <c r="B315" s="65"/>
      <c r="C315" s="11"/>
      <c r="D315" s="13"/>
      <c r="E315" s="13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66"/>
      <c r="R315" s="66"/>
      <c r="S315" s="67"/>
      <c r="T315" s="4"/>
      <c r="U315" s="11"/>
      <c r="V315" s="54"/>
      <c r="W315" s="68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 ht="16" thickBot="1" x14ac:dyDescent="0.25">
      <c r="A316" s="65"/>
      <c r="B316" s="65"/>
      <c r="C316" s="11"/>
      <c r="D316" s="13"/>
      <c r="E316" s="13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66"/>
      <c r="R316" s="66"/>
      <c r="S316" s="67"/>
      <c r="T316" s="4"/>
      <c r="U316" s="11"/>
      <c r="V316" s="54"/>
      <c r="W316" s="68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 ht="16" thickBot="1" x14ac:dyDescent="0.25">
      <c r="A317" s="65"/>
      <c r="B317" s="65"/>
      <c r="C317" s="11"/>
      <c r="D317" s="13"/>
      <c r="E317" s="13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66"/>
      <c r="R317" s="66"/>
      <c r="S317" s="67"/>
      <c r="T317" s="4"/>
      <c r="U317" s="11"/>
      <c r="V317" s="54"/>
      <c r="W317" s="68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 ht="16" thickBot="1" x14ac:dyDescent="0.25">
      <c r="A318" s="65"/>
      <c r="B318" s="65"/>
      <c r="C318" s="11"/>
      <c r="D318" s="13"/>
      <c r="E318" s="13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66"/>
      <c r="R318" s="66"/>
      <c r="S318" s="67"/>
      <c r="T318" s="4"/>
      <c r="U318" s="11"/>
      <c r="V318" s="54"/>
      <c r="W318" s="68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 ht="16" thickBot="1" x14ac:dyDescent="0.25">
      <c r="A319" s="65"/>
      <c r="B319" s="65"/>
      <c r="C319" s="11"/>
      <c r="D319" s="13"/>
      <c r="E319" s="13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66"/>
      <c r="R319" s="66"/>
      <c r="S319" s="67"/>
      <c r="T319" s="4"/>
      <c r="U319" s="11"/>
      <c r="V319" s="54"/>
      <c r="W319" s="68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 ht="16" thickBot="1" x14ac:dyDescent="0.25">
      <c r="A320" s="65"/>
      <c r="B320" s="65"/>
      <c r="C320" s="11"/>
      <c r="D320" s="13"/>
      <c r="E320" s="13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66"/>
      <c r="R320" s="66"/>
      <c r="S320" s="67"/>
      <c r="T320" s="4"/>
      <c r="U320" s="11"/>
      <c r="V320" s="54"/>
      <c r="W320" s="68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 ht="16" thickBot="1" x14ac:dyDescent="0.25">
      <c r="A321" s="65"/>
      <c r="B321" s="65"/>
      <c r="C321" s="11"/>
      <c r="D321" s="13"/>
      <c r="E321" s="13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66"/>
      <c r="R321" s="66"/>
      <c r="S321" s="67"/>
      <c r="T321" s="4"/>
      <c r="U321" s="11"/>
      <c r="V321" s="54"/>
      <c r="W321" s="68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 ht="16" thickBot="1" x14ac:dyDescent="0.25">
      <c r="A322" s="65"/>
      <c r="B322" s="65"/>
      <c r="C322" s="11"/>
      <c r="D322" s="13"/>
      <c r="E322" s="13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66"/>
      <c r="R322" s="66"/>
      <c r="S322" s="67"/>
      <c r="T322" s="4"/>
      <c r="U322" s="11"/>
      <c r="V322" s="54"/>
      <c r="W322" s="68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 ht="16" thickBot="1" x14ac:dyDescent="0.25">
      <c r="A323" s="65"/>
      <c r="B323" s="65"/>
      <c r="C323" s="11"/>
      <c r="D323" s="13"/>
      <c r="E323" s="13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66"/>
      <c r="R323" s="66"/>
      <c r="S323" s="67"/>
      <c r="T323" s="4"/>
      <c r="U323" s="11"/>
      <c r="V323" s="54"/>
      <c r="W323" s="68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 ht="16" thickBot="1" x14ac:dyDescent="0.25">
      <c r="A324" s="65"/>
      <c r="B324" s="65"/>
      <c r="C324" s="11"/>
      <c r="D324" s="13"/>
      <c r="E324" s="13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66"/>
      <c r="R324" s="66"/>
      <c r="S324" s="67"/>
      <c r="T324" s="4"/>
      <c r="U324" s="11"/>
      <c r="V324" s="54"/>
      <c r="W324" s="68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 ht="16" thickBot="1" x14ac:dyDescent="0.25">
      <c r="A325" s="65"/>
      <c r="B325" s="65"/>
      <c r="C325" s="11"/>
      <c r="D325" s="13"/>
      <c r="E325" s="13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66"/>
      <c r="R325" s="66"/>
      <c r="S325" s="67"/>
      <c r="T325" s="4"/>
      <c r="U325" s="11"/>
      <c r="V325" s="54"/>
      <c r="W325" s="68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 ht="16" thickBot="1" x14ac:dyDescent="0.25">
      <c r="A326" s="65"/>
      <c r="B326" s="65"/>
      <c r="C326" s="11"/>
      <c r="D326" s="13"/>
      <c r="E326" s="13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66"/>
      <c r="R326" s="66"/>
      <c r="S326" s="67"/>
      <c r="T326" s="4"/>
      <c r="U326" s="11"/>
      <c r="V326" s="54"/>
      <c r="W326" s="68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 ht="16" thickBot="1" x14ac:dyDescent="0.25">
      <c r="A327" s="65"/>
      <c r="B327" s="65"/>
      <c r="C327" s="11"/>
      <c r="D327" s="13"/>
      <c r="E327" s="13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66"/>
      <c r="R327" s="66"/>
      <c r="S327" s="67"/>
      <c r="T327" s="4"/>
      <c r="U327" s="11"/>
      <c r="V327" s="54"/>
      <c r="W327" s="68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 ht="16" thickBot="1" x14ac:dyDescent="0.25">
      <c r="A328" s="65"/>
      <c r="B328" s="65"/>
      <c r="C328" s="11"/>
      <c r="D328" s="13"/>
      <c r="E328" s="13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66"/>
      <c r="R328" s="66"/>
      <c r="S328" s="67"/>
      <c r="T328" s="4"/>
      <c r="U328" s="11"/>
      <c r="V328" s="54"/>
      <c r="W328" s="68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 ht="16" thickBot="1" x14ac:dyDescent="0.25">
      <c r="A329" s="65"/>
      <c r="B329" s="65"/>
      <c r="C329" s="11"/>
      <c r="D329" s="13"/>
      <c r="E329" s="13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66"/>
      <c r="R329" s="66"/>
      <c r="S329" s="67"/>
      <c r="T329" s="4"/>
      <c r="U329" s="11"/>
      <c r="V329" s="54"/>
      <c r="W329" s="68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 ht="16" thickBot="1" x14ac:dyDescent="0.25">
      <c r="A330" s="65"/>
      <c r="B330" s="65"/>
      <c r="C330" s="11"/>
      <c r="D330" s="13"/>
      <c r="E330" s="13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66"/>
      <c r="R330" s="66"/>
      <c r="S330" s="67"/>
      <c r="T330" s="4"/>
      <c r="U330" s="11"/>
      <c r="V330" s="54"/>
      <c r="W330" s="68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 ht="16" thickBot="1" x14ac:dyDescent="0.25">
      <c r="A331" s="65"/>
      <c r="B331" s="65"/>
      <c r="C331" s="11"/>
      <c r="D331" s="13"/>
      <c r="E331" s="13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66"/>
      <c r="R331" s="66"/>
      <c r="S331" s="67"/>
      <c r="T331" s="4"/>
      <c r="U331" s="11"/>
      <c r="V331" s="54"/>
      <c r="W331" s="68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 ht="16" thickBot="1" x14ac:dyDescent="0.25">
      <c r="A332" s="65"/>
      <c r="B332" s="65"/>
      <c r="C332" s="11"/>
      <c r="D332" s="13"/>
      <c r="E332" s="13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66"/>
      <c r="R332" s="66"/>
      <c r="S332" s="67"/>
      <c r="T332" s="4"/>
      <c r="U332" s="11"/>
      <c r="V332" s="54"/>
      <c r="W332" s="68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 ht="16" thickBot="1" x14ac:dyDescent="0.25">
      <c r="A333" s="65"/>
      <c r="B333" s="65"/>
      <c r="C333" s="11"/>
      <c r="D333" s="13"/>
      <c r="E333" s="13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66"/>
      <c r="R333" s="66"/>
      <c r="S333" s="67"/>
      <c r="T333" s="4"/>
      <c r="U333" s="11"/>
      <c r="V333" s="54"/>
      <c r="W333" s="68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 ht="16" thickBot="1" x14ac:dyDescent="0.25">
      <c r="A334" s="65"/>
      <c r="B334" s="65"/>
      <c r="C334" s="11"/>
      <c r="D334" s="13"/>
      <c r="E334" s="13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66"/>
      <c r="R334" s="66"/>
      <c r="S334" s="67"/>
      <c r="T334" s="4"/>
      <c r="U334" s="11"/>
      <c r="V334" s="54"/>
      <c r="W334" s="68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 ht="16" thickBot="1" x14ac:dyDescent="0.25">
      <c r="A335" s="65"/>
      <c r="B335" s="65"/>
      <c r="C335" s="11"/>
      <c r="D335" s="13"/>
      <c r="E335" s="13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66"/>
      <c r="R335" s="66"/>
      <c r="S335" s="67"/>
      <c r="T335" s="4"/>
      <c r="U335" s="11"/>
      <c r="V335" s="54"/>
      <c r="W335" s="68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 ht="16" thickBot="1" x14ac:dyDescent="0.25">
      <c r="A336" s="65"/>
      <c r="B336" s="65"/>
      <c r="C336" s="11"/>
      <c r="D336" s="13"/>
      <c r="E336" s="13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66"/>
      <c r="R336" s="66"/>
      <c r="S336" s="67"/>
      <c r="T336" s="4"/>
      <c r="U336" s="11"/>
      <c r="V336" s="54"/>
      <c r="W336" s="68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 ht="16" thickBot="1" x14ac:dyDescent="0.25">
      <c r="A337" s="65"/>
      <c r="B337" s="65"/>
      <c r="C337" s="11"/>
      <c r="D337" s="13"/>
      <c r="E337" s="13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66"/>
      <c r="R337" s="66"/>
      <c r="S337" s="67"/>
      <c r="T337" s="4"/>
      <c r="U337" s="11"/>
      <c r="V337" s="54"/>
      <c r="W337" s="68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 ht="16" thickBot="1" x14ac:dyDescent="0.25">
      <c r="A338" s="65"/>
      <c r="B338" s="65"/>
      <c r="C338" s="11"/>
      <c r="D338" s="13"/>
      <c r="E338" s="13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66"/>
      <c r="R338" s="66"/>
      <c r="S338" s="67"/>
      <c r="T338" s="4"/>
      <c r="U338" s="11"/>
      <c r="V338" s="54"/>
      <c r="W338" s="68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 ht="16" thickBot="1" x14ac:dyDescent="0.25">
      <c r="A339" s="65"/>
      <c r="B339" s="65"/>
      <c r="C339" s="11"/>
      <c r="D339" s="13"/>
      <c r="E339" s="13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66"/>
      <c r="R339" s="66"/>
      <c r="S339" s="67"/>
      <c r="T339" s="4"/>
      <c r="U339" s="11"/>
      <c r="V339" s="54"/>
      <c r="W339" s="68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 ht="16" thickBot="1" x14ac:dyDescent="0.25">
      <c r="A340" s="65"/>
      <c r="B340" s="65"/>
      <c r="C340" s="11"/>
      <c r="D340" s="13"/>
      <c r="E340" s="13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66"/>
      <c r="R340" s="66"/>
      <c r="S340" s="67"/>
      <c r="T340" s="4"/>
      <c r="U340" s="11"/>
      <c r="V340" s="54"/>
      <c r="W340" s="68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 ht="16" thickBot="1" x14ac:dyDescent="0.25">
      <c r="A341" s="65"/>
      <c r="B341" s="65"/>
      <c r="C341" s="11"/>
      <c r="D341" s="13"/>
      <c r="E341" s="13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66"/>
      <c r="R341" s="66"/>
      <c r="S341" s="67"/>
      <c r="T341" s="4"/>
      <c r="U341" s="11"/>
      <c r="V341" s="54"/>
      <c r="W341" s="68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 ht="16" thickBot="1" x14ac:dyDescent="0.25">
      <c r="A342" s="65"/>
      <c r="B342" s="65"/>
      <c r="C342" s="11"/>
      <c r="D342" s="13"/>
      <c r="E342" s="13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66"/>
      <c r="R342" s="66"/>
      <c r="S342" s="67"/>
      <c r="T342" s="4"/>
      <c r="U342" s="11"/>
      <c r="V342" s="54"/>
      <c r="W342" s="68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 ht="16" thickBot="1" x14ac:dyDescent="0.25">
      <c r="A343" s="65"/>
      <c r="B343" s="65"/>
      <c r="C343" s="11"/>
      <c r="D343" s="13"/>
      <c r="E343" s="13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66"/>
      <c r="R343" s="66"/>
      <c r="S343" s="67"/>
      <c r="T343" s="4"/>
      <c r="U343" s="11"/>
      <c r="V343" s="54"/>
      <c r="W343" s="68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 ht="16" thickBot="1" x14ac:dyDescent="0.25">
      <c r="A344" s="65"/>
      <c r="B344" s="65"/>
      <c r="C344" s="11"/>
      <c r="D344" s="13"/>
      <c r="E344" s="13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66"/>
      <c r="R344" s="66"/>
      <c r="S344" s="67"/>
      <c r="T344" s="4"/>
      <c r="U344" s="11"/>
      <c r="V344" s="54"/>
      <c r="W344" s="68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 ht="16" thickBot="1" x14ac:dyDescent="0.25">
      <c r="A345" s="65"/>
      <c r="B345" s="65"/>
      <c r="C345" s="11"/>
      <c r="D345" s="13"/>
      <c r="E345" s="13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66"/>
      <c r="R345" s="66"/>
      <c r="S345" s="67"/>
      <c r="T345" s="4"/>
      <c r="U345" s="11"/>
      <c r="V345" s="54"/>
      <c r="W345" s="68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 ht="16" thickBot="1" x14ac:dyDescent="0.25">
      <c r="A346" s="65"/>
      <c r="B346" s="65"/>
      <c r="C346" s="11"/>
      <c r="D346" s="13"/>
      <c r="E346" s="13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66"/>
      <c r="R346" s="66"/>
      <c r="S346" s="67"/>
      <c r="T346" s="4"/>
      <c r="U346" s="11"/>
      <c r="V346" s="54"/>
      <c r="W346" s="68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 ht="16" thickBot="1" x14ac:dyDescent="0.25">
      <c r="A347" s="65"/>
      <c r="B347" s="65"/>
      <c r="C347" s="11"/>
      <c r="D347" s="13"/>
      <c r="E347" s="13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66"/>
      <c r="R347" s="66"/>
      <c r="S347" s="67"/>
      <c r="T347" s="4"/>
      <c r="U347" s="11"/>
      <c r="V347" s="54"/>
      <c r="W347" s="68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 ht="16" thickBot="1" x14ac:dyDescent="0.25">
      <c r="A348" s="65"/>
      <c r="B348" s="65"/>
      <c r="C348" s="11"/>
      <c r="D348" s="13"/>
      <c r="E348" s="13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66"/>
      <c r="R348" s="66"/>
      <c r="S348" s="67"/>
      <c r="T348" s="4"/>
      <c r="U348" s="11"/>
      <c r="V348" s="54"/>
      <c r="W348" s="68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 ht="16" thickBot="1" x14ac:dyDescent="0.25">
      <c r="A349" s="65"/>
      <c r="B349" s="65"/>
      <c r="C349" s="11"/>
      <c r="D349" s="13"/>
      <c r="E349" s="13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66"/>
      <c r="R349" s="66"/>
      <c r="S349" s="67"/>
      <c r="T349" s="4"/>
      <c r="U349" s="11"/>
      <c r="V349" s="54"/>
      <c r="W349" s="68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 ht="16" thickBot="1" x14ac:dyDescent="0.25">
      <c r="A350" s="65"/>
      <c r="B350" s="65"/>
      <c r="C350" s="11"/>
      <c r="D350" s="13"/>
      <c r="E350" s="13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66"/>
      <c r="R350" s="66"/>
      <c r="S350" s="67"/>
      <c r="T350" s="4"/>
      <c r="U350" s="11"/>
      <c r="V350" s="54"/>
      <c r="W350" s="68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 ht="16" thickBot="1" x14ac:dyDescent="0.25">
      <c r="A351" s="65"/>
      <c r="B351" s="65"/>
      <c r="C351" s="11"/>
      <c r="D351" s="13"/>
      <c r="E351" s="13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66"/>
      <c r="R351" s="66"/>
      <c r="S351" s="67"/>
      <c r="T351" s="4"/>
      <c r="U351" s="11"/>
      <c r="V351" s="54"/>
      <c r="W351" s="68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 ht="16" thickBot="1" x14ac:dyDescent="0.25">
      <c r="A352" s="65"/>
      <c r="B352" s="65"/>
      <c r="C352" s="11"/>
      <c r="D352" s="13"/>
      <c r="E352" s="13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66"/>
      <c r="R352" s="66"/>
      <c r="S352" s="67"/>
      <c r="T352" s="4"/>
      <c r="U352" s="11"/>
      <c r="V352" s="54"/>
      <c r="W352" s="68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 ht="16" thickBot="1" x14ac:dyDescent="0.25">
      <c r="A353" s="65"/>
      <c r="B353" s="65"/>
      <c r="C353" s="11"/>
      <c r="D353" s="13"/>
      <c r="E353" s="13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66"/>
      <c r="R353" s="66"/>
      <c r="S353" s="67"/>
      <c r="T353" s="4"/>
      <c r="U353" s="11"/>
      <c r="V353" s="54"/>
      <c r="W353" s="68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 ht="16" thickBot="1" x14ac:dyDescent="0.25">
      <c r="A354" s="65"/>
      <c r="B354" s="65"/>
      <c r="C354" s="11"/>
      <c r="D354" s="13"/>
      <c r="E354" s="13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66"/>
      <c r="R354" s="66"/>
      <c r="S354" s="67"/>
      <c r="T354" s="4"/>
      <c r="U354" s="11"/>
      <c r="V354" s="54"/>
      <c r="W354" s="68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 ht="16" thickBot="1" x14ac:dyDescent="0.25">
      <c r="A355" s="65"/>
      <c r="B355" s="65"/>
      <c r="C355" s="11"/>
      <c r="D355" s="13"/>
      <c r="E355" s="13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66"/>
      <c r="R355" s="66"/>
      <c r="S355" s="67"/>
      <c r="T355" s="4"/>
      <c r="U355" s="11"/>
      <c r="V355" s="54"/>
      <c r="W355" s="68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 ht="16" thickBot="1" x14ac:dyDescent="0.25">
      <c r="A356" s="65"/>
      <c r="B356" s="65"/>
      <c r="C356" s="11"/>
      <c r="D356" s="13"/>
      <c r="E356" s="13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66"/>
      <c r="R356" s="66"/>
      <c r="S356" s="67"/>
      <c r="T356" s="4"/>
      <c r="U356" s="11"/>
      <c r="V356" s="54"/>
      <c r="W356" s="68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:33" ht="16" thickBot="1" x14ac:dyDescent="0.25">
      <c r="A357" s="65"/>
      <c r="B357" s="65"/>
      <c r="C357" s="11"/>
      <c r="D357" s="13"/>
      <c r="E357" s="13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66"/>
      <c r="R357" s="66"/>
      <c r="S357" s="67"/>
      <c r="T357" s="4"/>
      <c r="U357" s="11"/>
      <c r="V357" s="54"/>
      <c r="W357" s="68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:33" ht="16" thickBot="1" x14ac:dyDescent="0.25">
      <c r="A358" s="65"/>
      <c r="B358" s="65"/>
      <c r="C358" s="11"/>
      <c r="D358" s="13"/>
      <c r="E358" s="13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66"/>
      <c r="R358" s="66"/>
      <c r="S358" s="67"/>
      <c r="T358" s="4"/>
      <c r="U358" s="11"/>
      <c r="V358" s="54"/>
      <c r="W358" s="68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:33" ht="16" thickBot="1" x14ac:dyDescent="0.25">
      <c r="A359" s="65"/>
      <c r="B359" s="65"/>
      <c r="C359" s="11"/>
      <c r="D359" s="13"/>
      <c r="E359" s="13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66"/>
      <c r="R359" s="66"/>
      <c r="S359" s="67"/>
      <c r="T359" s="4"/>
      <c r="U359" s="11"/>
      <c r="V359" s="54"/>
      <c r="W359" s="68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:33" ht="16" thickBot="1" x14ac:dyDescent="0.25">
      <c r="A360" s="65"/>
      <c r="B360" s="65"/>
      <c r="C360" s="11"/>
      <c r="D360" s="13"/>
      <c r="E360" s="13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66"/>
      <c r="R360" s="66"/>
      <c r="S360" s="67"/>
      <c r="T360" s="4"/>
      <c r="U360" s="11"/>
      <c r="V360" s="54"/>
      <c r="W360" s="68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:33" ht="16" thickBot="1" x14ac:dyDescent="0.25">
      <c r="A361" s="65"/>
      <c r="B361" s="65"/>
      <c r="C361" s="11"/>
      <c r="D361" s="13"/>
      <c r="E361" s="13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66"/>
      <c r="R361" s="66"/>
      <c r="S361" s="67"/>
      <c r="T361" s="4"/>
      <c r="U361" s="11"/>
      <c r="V361" s="54"/>
      <c r="W361" s="68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:33" ht="16" thickBot="1" x14ac:dyDescent="0.25">
      <c r="A362" s="65"/>
      <c r="B362" s="65"/>
      <c r="C362" s="11"/>
      <c r="D362" s="13"/>
      <c r="E362" s="13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66"/>
      <c r="R362" s="66"/>
      <c r="S362" s="67"/>
      <c r="T362" s="4"/>
      <c r="U362" s="11"/>
      <c r="V362" s="54"/>
      <c r="W362" s="68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:33" ht="16" thickBot="1" x14ac:dyDescent="0.25">
      <c r="A363" s="65"/>
      <c r="B363" s="65"/>
      <c r="C363" s="11"/>
      <c r="D363" s="13"/>
      <c r="E363" s="13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66"/>
      <c r="R363" s="66"/>
      <c r="S363" s="67"/>
      <c r="T363" s="4"/>
      <c r="U363" s="11"/>
      <c r="V363" s="54"/>
      <c r="W363" s="68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:33" ht="16" thickBot="1" x14ac:dyDescent="0.25">
      <c r="A364" s="65"/>
      <c r="B364" s="65"/>
      <c r="C364" s="11"/>
      <c r="D364" s="13"/>
      <c r="E364" s="13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66"/>
      <c r="R364" s="66"/>
      <c r="S364" s="67"/>
      <c r="T364" s="4"/>
      <c r="U364" s="11"/>
      <c r="V364" s="54"/>
      <c r="W364" s="68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:33" ht="16" thickBot="1" x14ac:dyDescent="0.25">
      <c r="A365" s="65"/>
      <c r="B365" s="65"/>
      <c r="C365" s="11"/>
      <c r="D365" s="13"/>
      <c r="E365" s="13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66"/>
      <c r="R365" s="66"/>
      <c r="S365" s="67"/>
      <c r="T365" s="4"/>
      <c r="U365" s="11"/>
      <c r="V365" s="54"/>
      <c r="W365" s="68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:33" ht="16" thickBot="1" x14ac:dyDescent="0.25">
      <c r="A366" s="65"/>
      <c r="B366" s="65"/>
      <c r="C366" s="11"/>
      <c r="D366" s="13"/>
      <c r="E366" s="13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66"/>
      <c r="R366" s="66"/>
      <c r="S366" s="67"/>
      <c r="T366" s="4"/>
      <c r="U366" s="11"/>
      <c r="V366" s="54"/>
      <c r="W366" s="68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:33" ht="16" thickBot="1" x14ac:dyDescent="0.25">
      <c r="A367" s="65"/>
      <c r="B367" s="65"/>
      <c r="C367" s="11"/>
      <c r="D367" s="13"/>
      <c r="E367" s="13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66"/>
      <c r="R367" s="66"/>
      <c r="S367" s="67"/>
      <c r="T367" s="4"/>
      <c r="U367" s="11"/>
      <c r="V367" s="54"/>
      <c r="W367" s="68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:33" ht="16" thickBot="1" x14ac:dyDescent="0.25">
      <c r="A368" s="65"/>
      <c r="B368" s="65"/>
      <c r="C368" s="11"/>
      <c r="D368" s="13"/>
      <c r="E368" s="13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66"/>
      <c r="R368" s="66"/>
      <c r="S368" s="67"/>
      <c r="T368" s="4"/>
      <c r="U368" s="11"/>
      <c r="V368" s="54"/>
      <c r="W368" s="68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:33" ht="16" thickBot="1" x14ac:dyDescent="0.25">
      <c r="A369" s="65"/>
      <c r="B369" s="65"/>
      <c r="C369" s="11"/>
      <c r="D369" s="13"/>
      <c r="E369" s="13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66"/>
      <c r="R369" s="66"/>
      <c r="S369" s="67"/>
      <c r="T369" s="4"/>
      <c r="U369" s="11"/>
      <c r="V369" s="54"/>
      <c r="W369" s="68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:33" ht="16" thickBot="1" x14ac:dyDescent="0.25">
      <c r="A370" s="65"/>
      <c r="B370" s="65"/>
      <c r="C370" s="11"/>
      <c r="D370" s="13"/>
      <c r="E370" s="13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66"/>
      <c r="R370" s="66"/>
      <c r="S370" s="67"/>
      <c r="T370" s="4"/>
      <c r="U370" s="11"/>
      <c r="V370" s="54"/>
      <c r="W370" s="68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:33" ht="16" thickBot="1" x14ac:dyDescent="0.25">
      <c r="A371" s="65"/>
      <c r="B371" s="65"/>
      <c r="C371" s="11"/>
      <c r="D371" s="13"/>
      <c r="E371" s="13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66"/>
      <c r="R371" s="66"/>
      <c r="S371" s="67"/>
      <c r="T371" s="4"/>
      <c r="U371" s="11"/>
      <c r="V371" s="54"/>
      <c r="W371" s="68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:33" ht="16" thickBot="1" x14ac:dyDescent="0.25">
      <c r="A372" s="65"/>
      <c r="B372" s="65"/>
      <c r="C372" s="11"/>
      <c r="D372" s="13"/>
      <c r="E372" s="13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66"/>
      <c r="R372" s="66"/>
      <c r="S372" s="67"/>
      <c r="T372" s="4"/>
      <c r="U372" s="11"/>
      <c r="V372" s="54"/>
      <c r="W372" s="68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:33" ht="16" thickBot="1" x14ac:dyDescent="0.25">
      <c r="A373" s="65"/>
      <c r="B373" s="65"/>
      <c r="C373" s="11"/>
      <c r="D373" s="13"/>
      <c r="E373" s="13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66"/>
      <c r="R373" s="66"/>
      <c r="S373" s="67"/>
      <c r="T373" s="4"/>
      <c r="U373" s="11"/>
      <c r="V373" s="54"/>
      <c r="W373" s="68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:33" ht="16" thickBot="1" x14ac:dyDescent="0.25">
      <c r="A374" s="65"/>
      <c r="B374" s="65"/>
      <c r="C374" s="11"/>
      <c r="D374" s="13"/>
      <c r="E374" s="13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66"/>
      <c r="R374" s="66"/>
      <c r="S374" s="67"/>
      <c r="T374" s="4"/>
      <c r="U374" s="11"/>
      <c r="V374" s="54"/>
      <c r="W374" s="68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:33" ht="16" thickBot="1" x14ac:dyDescent="0.25">
      <c r="A375" s="65"/>
      <c r="B375" s="65"/>
      <c r="C375" s="11"/>
      <c r="D375" s="13"/>
      <c r="E375" s="13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66"/>
      <c r="R375" s="66"/>
      <c r="S375" s="67"/>
      <c r="T375" s="4"/>
      <c r="U375" s="11"/>
      <c r="V375" s="54"/>
      <c r="W375" s="68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:33" ht="16" thickBot="1" x14ac:dyDescent="0.25">
      <c r="A376" s="65"/>
      <c r="B376" s="65"/>
      <c r="C376" s="11"/>
      <c r="D376" s="13"/>
      <c r="E376" s="13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66"/>
      <c r="R376" s="66"/>
      <c r="S376" s="67"/>
      <c r="T376" s="4"/>
      <c r="U376" s="11"/>
      <c r="V376" s="54"/>
      <c r="W376" s="68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:33" ht="16" thickBot="1" x14ac:dyDescent="0.25">
      <c r="A377" s="65"/>
      <c r="B377" s="65"/>
      <c r="C377" s="11"/>
      <c r="D377" s="13"/>
      <c r="E377" s="13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66"/>
      <c r="R377" s="66"/>
      <c r="S377" s="67"/>
      <c r="T377" s="4"/>
      <c r="U377" s="11"/>
      <c r="V377" s="54"/>
      <c r="W377" s="68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:33" ht="16" thickBot="1" x14ac:dyDescent="0.25">
      <c r="A378" s="65"/>
      <c r="B378" s="65"/>
      <c r="C378" s="11"/>
      <c r="D378" s="13"/>
      <c r="E378" s="13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66"/>
      <c r="R378" s="66"/>
      <c r="S378" s="67"/>
      <c r="T378" s="4"/>
      <c r="U378" s="11"/>
      <c r="V378" s="54"/>
      <c r="W378" s="68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:33" ht="16" thickBot="1" x14ac:dyDescent="0.25">
      <c r="A379" s="65"/>
      <c r="B379" s="65"/>
      <c r="C379" s="11"/>
      <c r="D379" s="13"/>
      <c r="E379" s="13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66"/>
      <c r="R379" s="66"/>
      <c r="S379" s="67"/>
      <c r="T379" s="4"/>
      <c r="U379" s="11"/>
      <c r="V379" s="54"/>
      <c r="W379" s="68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:33" ht="16" thickBot="1" x14ac:dyDescent="0.25">
      <c r="A380" s="65"/>
      <c r="B380" s="65"/>
      <c r="C380" s="11"/>
      <c r="D380" s="13"/>
      <c r="E380" s="13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66"/>
      <c r="R380" s="66"/>
      <c r="S380" s="67"/>
      <c r="T380" s="4"/>
      <c r="U380" s="11"/>
      <c r="V380" s="54"/>
      <c r="W380" s="68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:33" ht="16" thickBot="1" x14ac:dyDescent="0.25">
      <c r="A381" s="65"/>
      <c r="B381" s="65"/>
      <c r="C381" s="11"/>
      <c r="D381" s="13"/>
      <c r="E381" s="13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66"/>
      <c r="R381" s="66"/>
      <c r="S381" s="67"/>
      <c r="T381" s="4"/>
      <c r="U381" s="11"/>
      <c r="V381" s="54"/>
      <c r="W381" s="68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:33" ht="16" thickBot="1" x14ac:dyDescent="0.25">
      <c r="A382" s="65"/>
      <c r="B382" s="65"/>
      <c r="C382" s="11"/>
      <c r="D382" s="13"/>
      <c r="E382" s="13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66"/>
      <c r="R382" s="66"/>
      <c r="S382" s="67"/>
      <c r="T382" s="4"/>
      <c r="U382" s="11"/>
      <c r="V382" s="54"/>
      <c r="W382" s="68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:33" ht="16" thickBot="1" x14ac:dyDescent="0.25">
      <c r="A383" s="65"/>
      <c r="B383" s="65"/>
      <c r="C383" s="11"/>
      <c r="D383" s="13"/>
      <c r="E383" s="13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66"/>
      <c r="R383" s="66"/>
      <c r="S383" s="67"/>
      <c r="T383" s="4"/>
      <c r="U383" s="11"/>
      <c r="V383" s="54"/>
      <c r="W383" s="68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:33" ht="16" thickBot="1" x14ac:dyDescent="0.25">
      <c r="A384" s="65"/>
      <c r="B384" s="65"/>
      <c r="C384" s="11"/>
      <c r="D384" s="13"/>
      <c r="E384" s="13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66"/>
      <c r="R384" s="66"/>
      <c r="S384" s="67"/>
      <c r="T384" s="4"/>
      <c r="U384" s="11"/>
      <c r="V384" s="54"/>
      <c r="W384" s="68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:33" ht="16" thickBot="1" x14ac:dyDescent="0.25">
      <c r="A385" s="65"/>
      <c r="B385" s="65"/>
      <c r="C385" s="11"/>
      <c r="D385" s="13"/>
      <c r="E385" s="13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66"/>
      <c r="R385" s="66"/>
      <c r="S385" s="67"/>
      <c r="T385" s="4"/>
      <c r="U385" s="11"/>
      <c r="V385" s="54"/>
      <c r="W385" s="68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:33" ht="16" thickBot="1" x14ac:dyDescent="0.25">
      <c r="A386" s="65"/>
      <c r="B386" s="65"/>
      <c r="C386" s="11"/>
      <c r="D386" s="13"/>
      <c r="E386" s="13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66"/>
      <c r="R386" s="66"/>
      <c r="S386" s="67"/>
      <c r="T386" s="4"/>
      <c r="U386" s="11"/>
      <c r="V386" s="54"/>
      <c r="W386" s="68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:33" ht="16" thickBot="1" x14ac:dyDescent="0.25">
      <c r="A387" s="65"/>
      <c r="B387" s="65"/>
      <c r="C387" s="11"/>
      <c r="D387" s="13"/>
      <c r="E387" s="13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66"/>
      <c r="R387" s="66"/>
      <c r="S387" s="67"/>
      <c r="T387" s="4"/>
      <c r="U387" s="11"/>
      <c r="V387" s="54"/>
      <c r="W387" s="68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:33" ht="16" thickBot="1" x14ac:dyDescent="0.25">
      <c r="A388" s="65"/>
      <c r="B388" s="65"/>
      <c r="C388" s="11"/>
      <c r="D388" s="13"/>
      <c r="E388" s="13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66"/>
      <c r="R388" s="66"/>
      <c r="S388" s="67"/>
      <c r="T388" s="4"/>
      <c r="U388" s="11"/>
      <c r="V388" s="54"/>
      <c r="W388" s="68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:33" ht="16" thickBot="1" x14ac:dyDescent="0.25">
      <c r="A389" s="65"/>
      <c r="B389" s="65"/>
      <c r="C389" s="11"/>
      <c r="D389" s="13"/>
      <c r="E389" s="13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66"/>
      <c r="R389" s="66"/>
      <c r="S389" s="67"/>
      <c r="T389" s="4"/>
      <c r="U389" s="11"/>
      <c r="V389" s="54"/>
      <c r="W389" s="68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:33" ht="16" thickBot="1" x14ac:dyDescent="0.25">
      <c r="A390" s="65"/>
      <c r="B390" s="65"/>
      <c r="C390" s="11"/>
      <c r="D390" s="13"/>
      <c r="E390" s="13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66"/>
      <c r="R390" s="66"/>
      <c r="S390" s="67"/>
      <c r="T390" s="4"/>
      <c r="U390" s="11"/>
      <c r="V390" s="54"/>
      <c r="W390" s="68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:33" ht="16" thickBot="1" x14ac:dyDescent="0.25">
      <c r="A391" s="65"/>
      <c r="B391" s="65"/>
      <c r="C391" s="11"/>
      <c r="D391" s="13"/>
      <c r="E391" s="13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66"/>
      <c r="R391" s="66"/>
      <c r="S391" s="67"/>
      <c r="T391" s="4"/>
      <c r="U391" s="11"/>
      <c r="V391" s="54"/>
      <c r="W391" s="68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:33" ht="16" thickBot="1" x14ac:dyDescent="0.25">
      <c r="A392" s="65"/>
      <c r="B392" s="65"/>
      <c r="C392" s="11"/>
      <c r="D392" s="13"/>
      <c r="E392" s="13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66"/>
      <c r="R392" s="66"/>
      <c r="S392" s="67"/>
      <c r="T392" s="4"/>
      <c r="U392" s="11"/>
      <c r="V392" s="54"/>
      <c r="W392" s="68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:33" ht="16" thickBot="1" x14ac:dyDescent="0.25">
      <c r="A393" s="65"/>
      <c r="B393" s="65"/>
      <c r="C393" s="11"/>
      <c r="D393" s="13"/>
      <c r="E393" s="13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66"/>
      <c r="R393" s="66"/>
      <c r="S393" s="67"/>
      <c r="T393" s="4"/>
      <c r="U393" s="11"/>
      <c r="V393" s="54"/>
      <c r="W393" s="68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:33" ht="16" thickBot="1" x14ac:dyDescent="0.25">
      <c r="A394" s="65"/>
      <c r="B394" s="65"/>
      <c r="C394" s="11"/>
      <c r="D394" s="13"/>
      <c r="E394" s="13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66"/>
      <c r="R394" s="66"/>
      <c r="S394" s="67"/>
      <c r="T394" s="4"/>
      <c r="U394" s="11"/>
      <c r="V394" s="54"/>
      <c r="W394" s="68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  <row r="395" spans="1:33" ht="16" thickBot="1" x14ac:dyDescent="0.25">
      <c r="A395" s="65"/>
      <c r="B395" s="65"/>
      <c r="C395" s="11"/>
      <c r="D395" s="13"/>
      <c r="E395" s="13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66"/>
      <c r="R395" s="66"/>
      <c r="S395" s="67"/>
      <c r="T395" s="4"/>
      <c r="U395" s="11"/>
      <c r="V395" s="54"/>
      <c r="W395" s="68"/>
      <c r="X395" s="4"/>
      <c r="Y395" s="4"/>
      <c r="Z395" s="4"/>
      <c r="AA395" s="4"/>
      <c r="AB395" s="4"/>
      <c r="AC395" s="4"/>
      <c r="AD395" s="4"/>
      <c r="AE395" s="4"/>
      <c r="AF395" s="4"/>
      <c r="AG395" s="4"/>
    </row>
    <row r="396" spans="1:33" ht="16" thickBot="1" x14ac:dyDescent="0.25">
      <c r="A396" s="65"/>
      <c r="B396" s="65"/>
      <c r="C396" s="11"/>
      <c r="D396" s="13"/>
      <c r="E396" s="13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66"/>
      <c r="R396" s="66"/>
      <c r="S396" s="67"/>
      <c r="T396" s="4"/>
      <c r="U396" s="11"/>
      <c r="V396" s="54"/>
      <c r="W396" s="68"/>
      <c r="X396" s="4"/>
      <c r="Y396" s="4"/>
      <c r="Z396" s="4"/>
      <c r="AA396" s="4"/>
      <c r="AB396" s="4"/>
      <c r="AC396" s="4"/>
      <c r="AD396" s="4"/>
      <c r="AE396" s="4"/>
      <c r="AF396" s="4"/>
      <c r="AG396" s="4"/>
    </row>
    <row r="397" spans="1:33" ht="16" thickBot="1" x14ac:dyDescent="0.25">
      <c r="A397" s="65"/>
      <c r="B397" s="65"/>
      <c r="C397" s="11"/>
      <c r="D397" s="13"/>
      <c r="E397" s="13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66"/>
      <c r="R397" s="66"/>
      <c r="S397" s="67"/>
      <c r="T397" s="4"/>
      <c r="U397" s="11"/>
      <c r="V397" s="54"/>
      <c r="W397" s="68"/>
      <c r="X397" s="4"/>
      <c r="Y397" s="4"/>
      <c r="Z397" s="4"/>
      <c r="AA397" s="4"/>
      <c r="AB397" s="4"/>
      <c r="AC397" s="4"/>
      <c r="AD397" s="4"/>
      <c r="AE397" s="4"/>
      <c r="AF397" s="4"/>
      <c r="AG397" s="4"/>
    </row>
    <row r="398" spans="1:33" ht="16" thickBot="1" x14ac:dyDescent="0.25">
      <c r="A398" s="65"/>
      <c r="B398" s="65"/>
      <c r="C398" s="11"/>
      <c r="D398" s="13"/>
      <c r="E398" s="13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66"/>
      <c r="R398" s="66"/>
      <c r="S398" s="67"/>
      <c r="T398" s="4"/>
      <c r="U398" s="11"/>
      <c r="V398" s="54"/>
      <c r="W398" s="68"/>
      <c r="X398" s="4"/>
      <c r="Y398" s="4"/>
      <c r="Z398" s="4"/>
      <c r="AA398" s="4"/>
      <c r="AB398" s="4"/>
      <c r="AC398" s="4"/>
      <c r="AD398" s="4"/>
      <c r="AE398" s="4"/>
      <c r="AF398" s="4"/>
      <c r="AG398" s="4"/>
    </row>
    <row r="399" spans="1:33" ht="16" thickBot="1" x14ac:dyDescent="0.25">
      <c r="A399" s="65"/>
      <c r="B399" s="65"/>
      <c r="C399" s="11"/>
      <c r="D399" s="13"/>
      <c r="E399" s="13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66"/>
      <c r="R399" s="66"/>
      <c r="S399" s="67"/>
      <c r="T399" s="4"/>
      <c r="U399" s="11"/>
      <c r="V399" s="54"/>
      <c r="W399" s="68"/>
      <c r="X399" s="4"/>
      <c r="Y399" s="4"/>
      <c r="Z399" s="4"/>
      <c r="AA399" s="4"/>
      <c r="AB399" s="4"/>
      <c r="AC399" s="4"/>
      <c r="AD399" s="4"/>
      <c r="AE399" s="4"/>
      <c r="AF399" s="4"/>
      <c r="AG399" s="4"/>
    </row>
    <row r="400" spans="1:33" ht="16" thickBot="1" x14ac:dyDescent="0.25">
      <c r="A400" s="65"/>
      <c r="B400" s="65"/>
      <c r="C400" s="11"/>
      <c r="D400" s="13"/>
      <c r="E400" s="13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66"/>
      <c r="R400" s="66"/>
      <c r="S400" s="67"/>
      <c r="T400" s="4"/>
      <c r="U400" s="11"/>
      <c r="V400" s="54"/>
      <c r="W400" s="68"/>
      <c r="X400" s="4"/>
      <c r="Y400" s="4"/>
      <c r="Z400" s="4"/>
      <c r="AA400" s="4"/>
      <c r="AB400" s="4"/>
      <c r="AC400" s="4"/>
      <c r="AD400" s="4"/>
      <c r="AE400" s="4"/>
      <c r="AF400" s="4"/>
      <c r="AG400" s="4"/>
    </row>
    <row r="401" spans="1:33" ht="16" thickBot="1" x14ac:dyDescent="0.25">
      <c r="A401" s="65"/>
      <c r="B401" s="65"/>
      <c r="C401" s="11"/>
      <c r="D401" s="13"/>
      <c r="E401" s="13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66"/>
      <c r="R401" s="66"/>
      <c r="S401" s="67"/>
      <c r="T401" s="4"/>
      <c r="U401" s="11"/>
      <c r="V401" s="54"/>
      <c r="W401" s="68"/>
      <c r="X401" s="4"/>
      <c r="Y401" s="4"/>
      <c r="Z401" s="4"/>
      <c r="AA401" s="4"/>
      <c r="AB401" s="4"/>
      <c r="AC401" s="4"/>
      <c r="AD401" s="4"/>
      <c r="AE401" s="4"/>
      <c r="AF401" s="4"/>
      <c r="AG401" s="4"/>
    </row>
    <row r="402" spans="1:33" ht="16" thickBot="1" x14ac:dyDescent="0.25">
      <c r="A402" s="65"/>
      <c r="B402" s="65"/>
      <c r="C402" s="11"/>
      <c r="D402" s="13"/>
      <c r="E402" s="13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66"/>
      <c r="R402" s="66"/>
      <c r="S402" s="67"/>
      <c r="T402" s="4"/>
      <c r="U402" s="11"/>
      <c r="V402" s="54"/>
      <c r="W402" s="68"/>
      <c r="X402" s="4"/>
      <c r="Y402" s="4"/>
      <c r="Z402" s="4"/>
      <c r="AA402" s="4"/>
      <c r="AB402" s="4"/>
      <c r="AC402" s="4"/>
      <c r="AD402" s="4"/>
      <c r="AE402" s="4"/>
      <c r="AF402" s="4"/>
      <c r="AG402" s="4"/>
    </row>
    <row r="403" spans="1:33" ht="16" thickBot="1" x14ac:dyDescent="0.25">
      <c r="A403" s="65"/>
      <c r="B403" s="65"/>
      <c r="C403" s="11"/>
      <c r="D403" s="13"/>
      <c r="E403" s="13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66"/>
      <c r="R403" s="66"/>
      <c r="S403" s="67"/>
      <c r="T403" s="4"/>
      <c r="U403" s="11"/>
      <c r="V403" s="54"/>
      <c r="W403" s="68"/>
      <c r="X403" s="4"/>
      <c r="Y403" s="4"/>
      <c r="Z403" s="4"/>
      <c r="AA403" s="4"/>
      <c r="AB403" s="4"/>
      <c r="AC403" s="4"/>
      <c r="AD403" s="4"/>
      <c r="AE403" s="4"/>
      <c r="AF403" s="4"/>
      <c r="AG403" s="4"/>
    </row>
    <row r="404" spans="1:33" ht="16" thickBot="1" x14ac:dyDescent="0.25">
      <c r="A404" s="65"/>
      <c r="B404" s="65"/>
      <c r="C404" s="11"/>
      <c r="D404" s="13"/>
      <c r="E404" s="13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66"/>
      <c r="R404" s="66"/>
      <c r="S404" s="67"/>
      <c r="T404" s="4"/>
      <c r="U404" s="11"/>
      <c r="V404" s="54"/>
      <c r="W404" s="68"/>
      <c r="X404" s="4"/>
      <c r="Y404" s="4"/>
      <c r="Z404" s="4"/>
      <c r="AA404" s="4"/>
      <c r="AB404" s="4"/>
      <c r="AC404" s="4"/>
      <c r="AD404" s="4"/>
      <c r="AE404" s="4"/>
      <c r="AF404" s="4"/>
      <c r="AG404" s="4"/>
    </row>
    <row r="405" spans="1:33" ht="16" thickBot="1" x14ac:dyDescent="0.25">
      <c r="A405" s="65"/>
      <c r="B405" s="65"/>
      <c r="C405" s="11"/>
      <c r="D405" s="13"/>
      <c r="E405" s="13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66"/>
      <c r="R405" s="66"/>
      <c r="S405" s="67"/>
      <c r="T405" s="4"/>
      <c r="U405" s="11"/>
      <c r="V405" s="54"/>
      <c r="W405" s="68"/>
      <c r="X405" s="4"/>
      <c r="Y405" s="4"/>
      <c r="Z405" s="4"/>
      <c r="AA405" s="4"/>
      <c r="AB405" s="4"/>
      <c r="AC405" s="4"/>
      <c r="AD405" s="4"/>
      <c r="AE405" s="4"/>
      <c r="AF405" s="4"/>
      <c r="AG405" s="4"/>
    </row>
    <row r="406" spans="1:33" ht="16" thickBot="1" x14ac:dyDescent="0.25">
      <c r="A406" s="65"/>
      <c r="B406" s="65"/>
      <c r="C406" s="11"/>
      <c r="D406" s="13"/>
      <c r="E406" s="13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66"/>
      <c r="R406" s="66"/>
      <c r="S406" s="67"/>
      <c r="T406" s="4"/>
      <c r="U406" s="11"/>
      <c r="V406" s="54"/>
      <c r="W406" s="68"/>
      <c r="X406" s="4"/>
      <c r="Y406" s="4"/>
      <c r="Z406" s="4"/>
      <c r="AA406" s="4"/>
      <c r="AB406" s="4"/>
      <c r="AC406" s="4"/>
      <c r="AD406" s="4"/>
      <c r="AE406" s="4"/>
      <c r="AF406" s="4"/>
      <c r="AG406" s="4"/>
    </row>
    <row r="407" spans="1:33" ht="16" thickBot="1" x14ac:dyDescent="0.25">
      <c r="A407" s="65"/>
      <c r="B407" s="65"/>
      <c r="C407" s="11"/>
      <c r="D407" s="13"/>
      <c r="E407" s="13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66"/>
      <c r="R407" s="66"/>
      <c r="S407" s="67"/>
      <c r="T407" s="4"/>
      <c r="U407" s="11"/>
      <c r="V407" s="54"/>
      <c r="W407" s="68"/>
      <c r="X407" s="4"/>
      <c r="Y407" s="4"/>
      <c r="Z407" s="4"/>
      <c r="AA407" s="4"/>
      <c r="AB407" s="4"/>
      <c r="AC407" s="4"/>
      <c r="AD407" s="4"/>
      <c r="AE407" s="4"/>
      <c r="AF407" s="4"/>
      <c r="AG407" s="4"/>
    </row>
    <row r="408" spans="1:33" ht="16" thickBot="1" x14ac:dyDescent="0.25">
      <c r="A408" s="65"/>
      <c r="B408" s="65"/>
      <c r="C408" s="11"/>
      <c r="D408" s="13"/>
      <c r="E408" s="13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66"/>
      <c r="R408" s="66"/>
      <c r="S408" s="67"/>
      <c r="T408" s="4"/>
      <c r="U408" s="11"/>
      <c r="V408" s="54"/>
      <c r="W408" s="68"/>
      <c r="X408" s="4"/>
      <c r="Y408" s="4"/>
      <c r="Z408" s="4"/>
      <c r="AA408" s="4"/>
      <c r="AB408" s="4"/>
      <c r="AC408" s="4"/>
      <c r="AD408" s="4"/>
      <c r="AE408" s="4"/>
      <c r="AF408" s="4"/>
      <c r="AG408" s="4"/>
    </row>
    <row r="409" spans="1:33" ht="16" thickBot="1" x14ac:dyDescent="0.25">
      <c r="A409" s="65"/>
      <c r="B409" s="65"/>
      <c r="C409" s="11"/>
      <c r="D409" s="13"/>
      <c r="E409" s="13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66"/>
      <c r="R409" s="66"/>
      <c r="S409" s="67"/>
      <c r="T409" s="4"/>
      <c r="U409" s="11"/>
      <c r="V409" s="54"/>
      <c r="W409" s="68"/>
      <c r="X409" s="4"/>
      <c r="Y409" s="4"/>
      <c r="Z409" s="4"/>
      <c r="AA409" s="4"/>
      <c r="AB409" s="4"/>
      <c r="AC409" s="4"/>
      <c r="AD409" s="4"/>
      <c r="AE409" s="4"/>
      <c r="AF409" s="4"/>
      <c r="AG409" s="4"/>
    </row>
    <row r="410" spans="1:33" ht="16" thickBot="1" x14ac:dyDescent="0.25">
      <c r="A410" s="65"/>
      <c r="B410" s="65"/>
      <c r="C410" s="11"/>
      <c r="D410" s="13"/>
      <c r="E410" s="13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66"/>
      <c r="R410" s="66"/>
      <c r="S410" s="67"/>
      <c r="T410" s="4"/>
      <c r="U410" s="11"/>
      <c r="V410" s="54"/>
      <c r="W410" s="68"/>
      <c r="X410" s="4"/>
      <c r="Y410" s="4"/>
      <c r="Z410" s="4"/>
      <c r="AA410" s="4"/>
      <c r="AB410" s="4"/>
      <c r="AC410" s="4"/>
      <c r="AD410" s="4"/>
      <c r="AE410" s="4"/>
      <c r="AF410" s="4"/>
      <c r="AG410" s="4"/>
    </row>
    <row r="411" spans="1:33" ht="16" thickBot="1" x14ac:dyDescent="0.25">
      <c r="A411" s="65"/>
      <c r="B411" s="65"/>
      <c r="C411" s="11"/>
      <c r="D411" s="13"/>
      <c r="E411" s="13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66"/>
      <c r="R411" s="66"/>
      <c r="S411" s="67"/>
      <c r="T411" s="4"/>
      <c r="U411" s="11"/>
      <c r="V411" s="54"/>
      <c r="W411" s="68"/>
      <c r="X411" s="4"/>
      <c r="Y411" s="4"/>
      <c r="Z411" s="4"/>
      <c r="AA411" s="4"/>
      <c r="AB411" s="4"/>
      <c r="AC411" s="4"/>
      <c r="AD411" s="4"/>
      <c r="AE411" s="4"/>
      <c r="AF411" s="4"/>
      <c r="AG411" s="4"/>
    </row>
    <row r="412" spans="1:33" ht="16" thickBot="1" x14ac:dyDescent="0.25">
      <c r="A412" s="65"/>
      <c r="B412" s="65"/>
      <c r="C412" s="11"/>
      <c r="D412" s="13"/>
      <c r="E412" s="13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66"/>
      <c r="R412" s="66"/>
      <c r="S412" s="67"/>
      <c r="T412" s="4"/>
      <c r="U412" s="11"/>
      <c r="V412" s="54"/>
      <c r="W412" s="68"/>
      <c r="X412" s="4"/>
      <c r="Y412" s="4"/>
      <c r="Z412" s="4"/>
      <c r="AA412" s="4"/>
      <c r="AB412" s="4"/>
      <c r="AC412" s="4"/>
      <c r="AD412" s="4"/>
      <c r="AE412" s="4"/>
      <c r="AF412" s="4"/>
      <c r="AG412" s="4"/>
    </row>
    <row r="413" spans="1:33" ht="16" thickBot="1" x14ac:dyDescent="0.25">
      <c r="A413" s="65"/>
      <c r="B413" s="65"/>
      <c r="C413" s="11"/>
      <c r="D413" s="13"/>
      <c r="E413" s="13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66"/>
      <c r="R413" s="66"/>
      <c r="S413" s="67"/>
      <c r="T413" s="4"/>
      <c r="U413" s="11"/>
      <c r="V413" s="54"/>
      <c r="W413" s="68"/>
      <c r="X413" s="4"/>
      <c r="Y413" s="4"/>
      <c r="Z413" s="4"/>
      <c r="AA413" s="4"/>
      <c r="AB413" s="4"/>
      <c r="AC413" s="4"/>
      <c r="AD413" s="4"/>
      <c r="AE413" s="4"/>
      <c r="AF413" s="4"/>
      <c r="AG413" s="4"/>
    </row>
    <row r="414" spans="1:33" ht="16" thickBot="1" x14ac:dyDescent="0.25">
      <c r="A414" s="65"/>
      <c r="B414" s="65"/>
      <c r="C414" s="11"/>
      <c r="D414" s="13"/>
      <c r="E414" s="13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66"/>
      <c r="R414" s="66"/>
      <c r="S414" s="67"/>
      <c r="T414" s="4"/>
      <c r="U414" s="11"/>
      <c r="V414" s="54"/>
      <c r="W414" s="68"/>
      <c r="X414" s="4"/>
      <c r="Y414" s="4"/>
      <c r="Z414" s="4"/>
      <c r="AA414" s="4"/>
      <c r="AB414" s="4"/>
      <c r="AC414" s="4"/>
      <c r="AD414" s="4"/>
      <c r="AE414" s="4"/>
      <c r="AF414" s="4"/>
      <c r="AG414" s="4"/>
    </row>
    <row r="415" spans="1:33" ht="16" thickBot="1" x14ac:dyDescent="0.25">
      <c r="A415" s="65"/>
      <c r="B415" s="65"/>
      <c r="C415" s="11"/>
      <c r="D415" s="13"/>
      <c r="E415" s="13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66"/>
      <c r="R415" s="66"/>
      <c r="S415" s="67"/>
      <c r="T415" s="4"/>
      <c r="U415" s="11"/>
      <c r="V415" s="54"/>
      <c r="W415" s="68"/>
      <c r="X415" s="4"/>
      <c r="Y415" s="4"/>
      <c r="Z415" s="4"/>
      <c r="AA415" s="4"/>
      <c r="AB415" s="4"/>
      <c r="AC415" s="4"/>
      <c r="AD415" s="4"/>
      <c r="AE415" s="4"/>
      <c r="AF415" s="4"/>
      <c r="AG415" s="4"/>
    </row>
    <row r="416" spans="1:33" ht="16" thickBot="1" x14ac:dyDescent="0.25">
      <c r="A416" s="65"/>
      <c r="B416" s="65"/>
      <c r="C416" s="11"/>
      <c r="D416" s="13"/>
      <c r="E416" s="13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66"/>
      <c r="R416" s="66"/>
      <c r="S416" s="67"/>
      <c r="T416" s="4"/>
      <c r="U416" s="11"/>
      <c r="V416" s="54"/>
      <c r="W416" s="68"/>
      <c r="X416" s="4"/>
      <c r="Y416" s="4"/>
      <c r="Z416" s="4"/>
      <c r="AA416" s="4"/>
      <c r="AB416" s="4"/>
      <c r="AC416" s="4"/>
      <c r="AD416" s="4"/>
      <c r="AE416" s="4"/>
      <c r="AF416" s="4"/>
      <c r="AG416" s="4"/>
    </row>
    <row r="417" spans="1:33" ht="16" thickBot="1" x14ac:dyDescent="0.25">
      <c r="A417" s="65"/>
      <c r="B417" s="65"/>
      <c r="C417" s="11"/>
      <c r="D417" s="13"/>
      <c r="E417" s="13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66"/>
      <c r="R417" s="66"/>
      <c r="S417" s="67"/>
      <c r="T417" s="4"/>
      <c r="U417" s="11"/>
      <c r="V417" s="54"/>
      <c r="W417" s="68"/>
      <c r="X417" s="4"/>
      <c r="Y417" s="4"/>
      <c r="Z417" s="4"/>
      <c r="AA417" s="4"/>
      <c r="AB417" s="4"/>
      <c r="AC417" s="4"/>
      <c r="AD417" s="4"/>
      <c r="AE417" s="4"/>
      <c r="AF417" s="4"/>
      <c r="AG417" s="4"/>
    </row>
    <row r="418" spans="1:33" ht="16" thickBot="1" x14ac:dyDescent="0.25">
      <c r="A418" s="65"/>
      <c r="B418" s="65"/>
      <c r="C418" s="11"/>
      <c r="D418" s="13"/>
      <c r="E418" s="13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66"/>
      <c r="R418" s="66"/>
      <c r="S418" s="67"/>
      <c r="T418" s="4"/>
      <c r="U418" s="11"/>
      <c r="V418" s="54"/>
      <c r="W418" s="68"/>
      <c r="X418" s="4"/>
      <c r="Y418" s="4"/>
      <c r="Z418" s="4"/>
      <c r="AA418" s="4"/>
      <c r="AB418" s="4"/>
      <c r="AC418" s="4"/>
      <c r="AD418" s="4"/>
      <c r="AE418" s="4"/>
      <c r="AF418" s="4"/>
      <c r="AG418" s="4"/>
    </row>
    <row r="419" spans="1:33" ht="16" thickBot="1" x14ac:dyDescent="0.25">
      <c r="A419" s="65"/>
      <c r="B419" s="65"/>
      <c r="C419" s="11"/>
      <c r="D419" s="13"/>
      <c r="E419" s="13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66"/>
      <c r="R419" s="66"/>
      <c r="S419" s="67"/>
      <c r="T419" s="4"/>
      <c r="U419" s="11"/>
      <c r="V419" s="54"/>
      <c r="W419" s="68"/>
      <c r="X419" s="4"/>
      <c r="Y419" s="4"/>
      <c r="Z419" s="4"/>
      <c r="AA419" s="4"/>
      <c r="AB419" s="4"/>
      <c r="AC419" s="4"/>
      <c r="AD419" s="4"/>
      <c r="AE419" s="4"/>
      <c r="AF419" s="4"/>
      <c r="AG419" s="4"/>
    </row>
    <row r="420" spans="1:33" ht="16" thickBot="1" x14ac:dyDescent="0.25">
      <c r="A420" s="65"/>
      <c r="B420" s="65"/>
      <c r="C420" s="11"/>
      <c r="D420" s="13"/>
      <c r="E420" s="13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66"/>
      <c r="R420" s="66"/>
      <c r="S420" s="67"/>
      <c r="T420" s="4"/>
      <c r="U420" s="11"/>
      <c r="V420" s="54"/>
      <c r="W420" s="68"/>
      <c r="X420" s="4"/>
      <c r="Y420" s="4"/>
      <c r="Z420" s="4"/>
      <c r="AA420" s="4"/>
      <c r="AB420" s="4"/>
      <c r="AC420" s="4"/>
      <c r="AD420" s="4"/>
      <c r="AE420" s="4"/>
      <c r="AF420" s="4"/>
      <c r="AG420" s="4"/>
    </row>
    <row r="421" spans="1:33" ht="16" thickBot="1" x14ac:dyDescent="0.25">
      <c r="A421" s="65"/>
      <c r="B421" s="65"/>
      <c r="C421" s="11"/>
      <c r="D421" s="13"/>
      <c r="E421" s="13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66"/>
      <c r="R421" s="66"/>
      <c r="S421" s="67"/>
      <c r="T421" s="4"/>
      <c r="U421" s="11"/>
      <c r="V421" s="54"/>
      <c r="W421" s="68"/>
      <c r="X421" s="4"/>
      <c r="Y421" s="4"/>
      <c r="Z421" s="4"/>
      <c r="AA421" s="4"/>
      <c r="AB421" s="4"/>
      <c r="AC421" s="4"/>
      <c r="AD421" s="4"/>
      <c r="AE421" s="4"/>
      <c r="AF421" s="4"/>
      <c r="AG421" s="4"/>
    </row>
    <row r="422" spans="1:33" ht="16" thickBot="1" x14ac:dyDescent="0.25">
      <c r="A422" s="65"/>
      <c r="B422" s="65"/>
      <c r="C422" s="11"/>
      <c r="D422" s="13"/>
      <c r="E422" s="13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66"/>
      <c r="R422" s="66"/>
      <c r="S422" s="67"/>
      <c r="T422" s="4"/>
      <c r="U422" s="11"/>
      <c r="V422" s="54"/>
      <c r="W422" s="68"/>
      <c r="X422" s="4"/>
      <c r="Y422" s="4"/>
      <c r="Z422" s="4"/>
      <c r="AA422" s="4"/>
      <c r="AB422" s="4"/>
      <c r="AC422" s="4"/>
      <c r="AD422" s="4"/>
      <c r="AE422" s="4"/>
      <c r="AF422" s="4"/>
      <c r="AG422" s="4"/>
    </row>
    <row r="423" spans="1:33" ht="16" thickBot="1" x14ac:dyDescent="0.25">
      <c r="A423" s="65"/>
      <c r="B423" s="65"/>
      <c r="C423" s="11"/>
      <c r="D423" s="13"/>
      <c r="E423" s="13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66"/>
      <c r="R423" s="66"/>
      <c r="S423" s="67"/>
      <c r="T423" s="4"/>
      <c r="U423" s="11"/>
      <c r="V423" s="54"/>
      <c r="W423" s="68"/>
      <c r="X423" s="4"/>
      <c r="Y423" s="4"/>
      <c r="Z423" s="4"/>
      <c r="AA423" s="4"/>
      <c r="AB423" s="4"/>
      <c r="AC423" s="4"/>
      <c r="AD423" s="4"/>
      <c r="AE423" s="4"/>
      <c r="AF423" s="4"/>
      <c r="AG423" s="4"/>
    </row>
    <row r="424" spans="1:33" ht="16" thickBot="1" x14ac:dyDescent="0.25">
      <c r="A424" s="65"/>
      <c r="B424" s="65"/>
      <c r="C424" s="11"/>
      <c r="D424" s="13"/>
      <c r="E424" s="13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66"/>
      <c r="R424" s="66"/>
      <c r="S424" s="67"/>
      <c r="T424" s="4"/>
      <c r="U424" s="11"/>
      <c r="V424" s="54"/>
      <c r="W424" s="68"/>
      <c r="X424" s="4"/>
      <c r="Y424" s="4"/>
      <c r="Z424" s="4"/>
      <c r="AA424" s="4"/>
      <c r="AB424" s="4"/>
      <c r="AC424" s="4"/>
      <c r="AD424" s="4"/>
      <c r="AE424" s="4"/>
      <c r="AF424" s="4"/>
      <c r="AG424" s="4"/>
    </row>
    <row r="425" spans="1:33" ht="16" thickBot="1" x14ac:dyDescent="0.25">
      <c r="A425" s="65"/>
      <c r="B425" s="65"/>
      <c r="C425" s="11"/>
      <c r="D425" s="13"/>
      <c r="E425" s="13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66"/>
      <c r="R425" s="66"/>
      <c r="S425" s="67"/>
      <c r="T425" s="4"/>
      <c r="U425" s="11"/>
      <c r="V425" s="54"/>
      <c r="W425" s="68"/>
      <c r="X425" s="4"/>
      <c r="Y425" s="4"/>
      <c r="Z425" s="4"/>
      <c r="AA425" s="4"/>
      <c r="AB425" s="4"/>
      <c r="AC425" s="4"/>
      <c r="AD425" s="4"/>
      <c r="AE425" s="4"/>
      <c r="AF425" s="4"/>
      <c r="AG425" s="4"/>
    </row>
    <row r="426" spans="1:33" ht="16" thickBot="1" x14ac:dyDescent="0.25">
      <c r="A426" s="65"/>
      <c r="B426" s="65"/>
      <c r="C426" s="11"/>
      <c r="D426" s="13"/>
      <c r="E426" s="13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66"/>
      <c r="R426" s="66"/>
      <c r="S426" s="67"/>
      <c r="T426" s="4"/>
      <c r="U426" s="11"/>
      <c r="V426" s="54"/>
      <c r="W426" s="68"/>
      <c r="X426" s="4"/>
      <c r="Y426" s="4"/>
      <c r="Z426" s="4"/>
      <c r="AA426" s="4"/>
      <c r="AB426" s="4"/>
      <c r="AC426" s="4"/>
      <c r="AD426" s="4"/>
      <c r="AE426" s="4"/>
      <c r="AF426" s="4"/>
      <c r="AG426" s="4"/>
    </row>
    <row r="427" spans="1:33" ht="16" thickBot="1" x14ac:dyDescent="0.25">
      <c r="A427" s="65"/>
      <c r="B427" s="65"/>
      <c r="C427" s="11"/>
      <c r="D427" s="13"/>
      <c r="E427" s="13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66"/>
      <c r="R427" s="66"/>
      <c r="S427" s="67"/>
      <c r="T427" s="4"/>
      <c r="U427" s="11"/>
      <c r="V427" s="54"/>
      <c r="W427" s="68"/>
      <c r="X427" s="4"/>
      <c r="Y427" s="4"/>
      <c r="Z427" s="4"/>
      <c r="AA427" s="4"/>
      <c r="AB427" s="4"/>
      <c r="AC427" s="4"/>
      <c r="AD427" s="4"/>
      <c r="AE427" s="4"/>
      <c r="AF427" s="4"/>
      <c r="AG427" s="4"/>
    </row>
    <row r="428" spans="1:33" ht="16" thickBot="1" x14ac:dyDescent="0.25">
      <c r="A428" s="65"/>
      <c r="B428" s="65"/>
      <c r="C428" s="11"/>
      <c r="D428" s="13"/>
      <c r="E428" s="13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66"/>
      <c r="R428" s="66"/>
      <c r="S428" s="67"/>
      <c r="T428" s="4"/>
      <c r="U428" s="11"/>
      <c r="V428" s="54"/>
      <c r="W428" s="68"/>
      <c r="X428" s="4"/>
      <c r="Y428" s="4"/>
      <c r="Z428" s="4"/>
      <c r="AA428" s="4"/>
      <c r="AB428" s="4"/>
      <c r="AC428" s="4"/>
      <c r="AD428" s="4"/>
      <c r="AE428" s="4"/>
      <c r="AF428" s="4"/>
      <c r="AG428" s="4"/>
    </row>
    <row r="429" spans="1:33" ht="16" thickBot="1" x14ac:dyDescent="0.25">
      <c r="A429" s="65"/>
      <c r="B429" s="65"/>
      <c r="C429" s="11"/>
      <c r="D429" s="13"/>
      <c r="E429" s="13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66"/>
      <c r="R429" s="66"/>
      <c r="S429" s="67"/>
      <c r="T429" s="4"/>
      <c r="U429" s="11"/>
      <c r="V429" s="54"/>
      <c r="W429" s="68"/>
      <c r="X429" s="4"/>
      <c r="Y429" s="4"/>
      <c r="Z429" s="4"/>
      <c r="AA429" s="4"/>
      <c r="AB429" s="4"/>
      <c r="AC429" s="4"/>
      <c r="AD429" s="4"/>
      <c r="AE429" s="4"/>
      <c r="AF429" s="4"/>
      <c r="AG429" s="4"/>
    </row>
    <row r="430" spans="1:33" ht="16" thickBot="1" x14ac:dyDescent="0.25">
      <c r="A430" s="65"/>
      <c r="B430" s="65"/>
      <c r="C430" s="11"/>
      <c r="D430" s="13"/>
      <c r="E430" s="13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66"/>
      <c r="R430" s="66"/>
      <c r="S430" s="67"/>
      <c r="T430" s="4"/>
      <c r="U430" s="11"/>
      <c r="V430" s="54"/>
      <c r="W430" s="68"/>
      <c r="X430" s="4"/>
      <c r="Y430" s="4"/>
      <c r="Z430" s="4"/>
      <c r="AA430" s="4"/>
      <c r="AB430" s="4"/>
      <c r="AC430" s="4"/>
      <c r="AD430" s="4"/>
      <c r="AE430" s="4"/>
      <c r="AF430" s="4"/>
      <c r="AG430" s="4"/>
    </row>
    <row r="431" spans="1:33" ht="16" thickBot="1" x14ac:dyDescent="0.25">
      <c r="A431" s="65"/>
      <c r="B431" s="65"/>
      <c r="C431" s="11"/>
      <c r="D431" s="13"/>
      <c r="E431" s="13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66"/>
      <c r="R431" s="66"/>
      <c r="S431" s="67"/>
      <c r="T431" s="4"/>
      <c r="U431" s="11"/>
      <c r="V431" s="54"/>
      <c r="W431" s="68"/>
      <c r="X431" s="4"/>
      <c r="Y431" s="4"/>
      <c r="Z431" s="4"/>
      <c r="AA431" s="4"/>
      <c r="AB431" s="4"/>
      <c r="AC431" s="4"/>
      <c r="AD431" s="4"/>
      <c r="AE431" s="4"/>
      <c r="AF431" s="4"/>
      <c r="AG431" s="4"/>
    </row>
    <row r="432" spans="1:33" ht="16" thickBot="1" x14ac:dyDescent="0.25">
      <c r="A432" s="65"/>
      <c r="B432" s="65"/>
      <c r="C432" s="11"/>
      <c r="D432" s="13"/>
      <c r="E432" s="13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66"/>
      <c r="R432" s="66"/>
      <c r="S432" s="67"/>
      <c r="T432" s="4"/>
      <c r="U432" s="11"/>
      <c r="V432" s="54"/>
      <c r="W432" s="68"/>
      <c r="X432" s="4"/>
      <c r="Y432" s="4"/>
      <c r="Z432" s="4"/>
      <c r="AA432" s="4"/>
      <c r="AB432" s="4"/>
      <c r="AC432" s="4"/>
      <c r="AD432" s="4"/>
      <c r="AE432" s="4"/>
      <c r="AF432" s="4"/>
      <c r="AG432" s="4"/>
    </row>
    <row r="433" spans="1:33" ht="16" thickBot="1" x14ac:dyDescent="0.25">
      <c r="A433" s="65"/>
      <c r="B433" s="65"/>
      <c r="C433" s="11"/>
      <c r="D433" s="13"/>
      <c r="E433" s="13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66"/>
      <c r="R433" s="66"/>
      <c r="S433" s="67"/>
      <c r="T433" s="4"/>
      <c r="U433" s="11"/>
      <c r="V433" s="54"/>
      <c r="W433" s="68"/>
      <c r="X433" s="4"/>
      <c r="Y433" s="4"/>
      <c r="Z433" s="4"/>
      <c r="AA433" s="4"/>
      <c r="AB433" s="4"/>
      <c r="AC433" s="4"/>
      <c r="AD433" s="4"/>
      <c r="AE433" s="4"/>
      <c r="AF433" s="4"/>
      <c r="AG433" s="4"/>
    </row>
    <row r="434" spans="1:33" ht="16" thickBot="1" x14ac:dyDescent="0.25">
      <c r="A434" s="65"/>
      <c r="B434" s="65"/>
      <c r="C434" s="11"/>
      <c r="D434" s="13"/>
      <c r="E434" s="13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66"/>
      <c r="R434" s="66"/>
      <c r="S434" s="67"/>
      <c r="T434" s="4"/>
      <c r="U434" s="11"/>
      <c r="V434" s="54"/>
      <c r="W434" s="68"/>
      <c r="X434" s="4"/>
      <c r="Y434" s="4"/>
      <c r="Z434" s="4"/>
      <c r="AA434" s="4"/>
      <c r="AB434" s="4"/>
      <c r="AC434" s="4"/>
      <c r="AD434" s="4"/>
      <c r="AE434" s="4"/>
      <c r="AF434" s="4"/>
      <c r="AG434" s="4"/>
    </row>
    <row r="435" spans="1:33" ht="16" thickBot="1" x14ac:dyDescent="0.25">
      <c r="A435" s="65"/>
      <c r="B435" s="65"/>
      <c r="C435" s="11"/>
      <c r="D435" s="13"/>
      <c r="E435" s="13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66"/>
      <c r="R435" s="66"/>
      <c r="S435" s="67"/>
      <c r="T435" s="4"/>
      <c r="U435" s="11"/>
      <c r="V435" s="54"/>
      <c r="W435" s="68"/>
      <c r="X435" s="4"/>
      <c r="Y435" s="4"/>
      <c r="Z435" s="4"/>
      <c r="AA435" s="4"/>
      <c r="AB435" s="4"/>
      <c r="AC435" s="4"/>
      <c r="AD435" s="4"/>
      <c r="AE435" s="4"/>
      <c r="AF435" s="4"/>
      <c r="AG435" s="4"/>
    </row>
    <row r="436" spans="1:33" ht="16" thickBot="1" x14ac:dyDescent="0.25">
      <c r="A436" s="65"/>
      <c r="B436" s="65"/>
      <c r="C436" s="11"/>
      <c r="D436" s="13"/>
      <c r="E436" s="13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66"/>
      <c r="R436" s="66"/>
      <c r="S436" s="67"/>
      <c r="T436" s="4"/>
      <c r="U436" s="11"/>
      <c r="V436" s="54"/>
      <c r="W436" s="68"/>
      <c r="X436" s="4"/>
      <c r="Y436" s="4"/>
      <c r="Z436" s="4"/>
      <c r="AA436" s="4"/>
      <c r="AB436" s="4"/>
      <c r="AC436" s="4"/>
      <c r="AD436" s="4"/>
      <c r="AE436" s="4"/>
      <c r="AF436" s="4"/>
      <c r="AG436" s="4"/>
    </row>
    <row r="437" spans="1:33" ht="16" thickBot="1" x14ac:dyDescent="0.25">
      <c r="A437" s="65"/>
      <c r="B437" s="65"/>
      <c r="C437" s="11"/>
      <c r="D437" s="13"/>
      <c r="E437" s="13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66"/>
      <c r="R437" s="66"/>
      <c r="S437" s="67"/>
      <c r="T437" s="4"/>
      <c r="U437" s="11"/>
      <c r="V437" s="54"/>
      <c r="W437" s="68"/>
      <c r="X437" s="4"/>
      <c r="Y437" s="4"/>
      <c r="Z437" s="4"/>
      <c r="AA437" s="4"/>
      <c r="AB437" s="4"/>
      <c r="AC437" s="4"/>
      <c r="AD437" s="4"/>
      <c r="AE437" s="4"/>
      <c r="AF437" s="4"/>
      <c r="AG437" s="4"/>
    </row>
    <row r="438" spans="1:33" ht="16" thickBot="1" x14ac:dyDescent="0.25">
      <c r="A438" s="65"/>
      <c r="B438" s="65"/>
      <c r="C438" s="11"/>
      <c r="D438" s="13"/>
      <c r="E438" s="13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66"/>
      <c r="R438" s="66"/>
      <c r="S438" s="67"/>
      <c r="T438" s="4"/>
      <c r="U438" s="11"/>
      <c r="V438" s="54"/>
      <c r="W438" s="68"/>
      <c r="X438" s="4"/>
      <c r="Y438" s="4"/>
      <c r="Z438" s="4"/>
      <c r="AA438" s="4"/>
      <c r="AB438" s="4"/>
      <c r="AC438" s="4"/>
      <c r="AD438" s="4"/>
      <c r="AE438" s="4"/>
      <c r="AF438" s="4"/>
      <c r="AG438" s="4"/>
    </row>
    <row r="439" spans="1:33" ht="16" thickBot="1" x14ac:dyDescent="0.25">
      <c r="A439" s="65"/>
      <c r="B439" s="65"/>
      <c r="C439" s="11"/>
      <c r="D439" s="13"/>
      <c r="E439" s="13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66"/>
      <c r="R439" s="66"/>
      <c r="S439" s="67"/>
      <c r="T439" s="4"/>
      <c r="U439" s="11"/>
      <c r="V439" s="54"/>
      <c r="W439" s="68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 spans="1:33" ht="16" thickBot="1" x14ac:dyDescent="0.25">
      <c r="A440" s="65"/>
      <c r="B440" s="65"/>
      <c r="C440" s="11"/>
      <c r="D440" s="13"/>
      <c r="E440" s="13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66"/>
      <c r="R440" s="66"/>
      <c r="S440" s="67"/>
      <c r="T440" s="4"/>
      <c r="U440" s="11"/>
      <c r="V440" s="54"/>
      <c r="W440" s="68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 spans="1:33" ht="16" thickBot="1" x14ac:dyDescent="0.25">
      <c r="A441" s="65"/>
      <c r="B441" s="65"/>
      <c r="C441" s="11"/>
      <c r="D441" s="13"/>
      <c r="E441" s="13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66"/>
      <c r="R441" s="66"/>
      <c r="S441" s="67"/>
      <c r="T441" s="4"/>
      <c r="U441" s="11"/>
      <c r="V441" s="54"/>
      <c r="W441" s="68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 spans="1:33" ht="16" thickBot="1" x14ac:dyDescent="0.25">
      <c r="A442" s="65"/>
      <c r="B442" s="65"/>
      <c r="C442" s="11"/>
      <c r="D442" s="13"/>
      <c r="E442" s="13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66"/>
      <c r="R442" s="66"/>
      <c r="S442" s="67"/>
      <c r="T442" s="4"/>
      <c r="U442" s="11"/>
      <c r="V442" s="54"/>
      <c r="W442" s="68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 spans="1:33" ht="16" thickBot="1" x14ac:dyDescent="0.25">
      <c r="A443" s="65"/>
      <c r="B443" s="65"/>
      <c r="C443" s="11"/>
      <c r="D443" s="13"/>
      <c r="E443" s="13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66"/>
      <c r="R443" s="66"/>
      <c r="S443" s="67"/>
      <c r="T443" s="4"/>
      <c r="U443" s="11"/>
      <c r="V443" s="54"/>
      <c r="W443" s="68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  <row r="444" spans="1:33" ht="16" thickBot="1" x14ac:dyDescent="0.25">
      <c r="A444" s="65"/>
      <c r="B444" s="65"/>
      <c r="C444" s="11"/>
      <c r="D444" s="13"/>
      <c r="E444" s="13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66"/>
      <c r="R444" s="66"/>
      <c r="S444" s="67"/>
      <c r="T444" s="4"/>
      <c r="U444" s="11"/>
      <c r="V444" s="54"/>
      <c r="W444" s="68"/>
      <c r="X444" s="4"/>
      <c r="Y444" s="4"/>
      <c r="Z444" s="4"/>
      <c r="AA444" s="4"/>
      <c r="AB444" s="4"/>
      <c r="AC444" s="4"/>
      <c r="AD444" s="4"/>
      <c r="AE444" s="4"/>
      <c r="AF444" s="4"/>
      <c r="AG444" s="4"/>
    </row>
    <row r="445" spans="1:33" ht="16" thickBot="1" x14ac:dyDescent="0.25">
      <c r="A445" s="65"/>
      <c r="B445" s="65"/>
      <c r="C445" s="11"/>
      <c r="D445" s="13"/>
      <c r="E445" s="13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66"/>
      <c r="R445" s="66"/>
      <c r="S445" s="67"/>
      <c r="T445" s="4"/>
      <c r="U445" s="11"/>
      <c r="V445" s="54"/>
      <c r="W445" s="68"/>
      <c r="X445" s="4"/>
      <c r="Y445" s="4"/>
      <c r="Z445" s="4"/>
      <c r="AA445" s="4"/>
      <c r="AB445" s="4"/>
      <c r="AC445" s="4"/>
      <c r="AD445" s="4"/>
      <c r="AE445" s="4"/>
      <c r="AF445" s="4"/>
      <c r="AG445" s="4"/>
    </row>
    <row r="446" spans="1:33" ht="16" thickBot="1" x14ac:dyDescent="0.25">
      <c r="A446" s="65"/>
      <c r="B446" s="65"/>
      <c r="C446" s="11"/>
      <c r="D446" s="13"/>
      <c r="E446" s="13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66"/>
      <c r="R446" s="66"/>
      <c r="S446" s="67"/>
      <c r="T446" s="4"/>
      <c r="U446" s="11"/>
      <c r="V446" s="54"/>
      <c r="W446" s="68"/>
      <c r="X446" s="4"/>
      <c r="Y446" s="4"/>
      <c r="Z446" s="4"/>
      <c r="AA446" s="4"/>
      <c r="AB446" s="4"/>
      <c r="AC446" s="4"/>
      <c r="AD446" s="4"/>
      <c r="AE446" s="4"/>
      <c r="AF446" s="4"/>
      <c r="AG446" s="4"/>
    </row>
    <row r="447" spans="1:33" ht="16" thickBot="1" x14ac:dyDescent="0.25">
      <c r="A447" s="65"/>
      <c r="B447" s="65"/>
      <c r="C447" s="11"/>
      <c r="D447" s="13"/>
      <c r="E447" s="13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66"/>
      <c r="R447" s="66"/>
      <c r="S447" s="67"/>
      <c r="T447" s="4"/>
      <c r="U447" s="11"/>
      <c r="V447" s="54"/>
      <c r="W447" s="68"/>
      <c r="X447" s="4"/>
      <c r="Y447" s="4"/>
      <c r="Z447" s="4"/>
      <c r="AA447" s="4"/>
      <c r="AB447" s="4"/>
      <c r="AC447" s="4"/>
      <c r="AD447" s="4"/>
      <c r="AE447" s="4"/>
      <c r="AF447" s="4"/>
      <c r="AG447" s="4"/>
    </row>
    <row r="448" spans="1:33" ht="16" thickBot="1" x14ac:dyDescent="0.25">
      <c r="A448" s="65"/>
      <c r="B448" s="65"/>
      <c r="C448" s="11"/>
      <c r="D448" s="13"/>
      <c r="E448" s="13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66"/>
      <c r="R448" s="66"/>
      <c r="S448" s="67"/>
      <c r="T448" s="4"/>
      <c r="U448" s="11"/>
      <c r="V448" s="54"/>
      <c r="W448" s="68"/>
      <c r="X448" s="4"/>
      <c r="Y448" s="4"/>
      <c r="Z448" s="4"/>
      <c r="AA448" s="4"/>
      <c r="AB448" s="4"/>
      <c r="AC448" s="4"/>
      <c r="AD448" s="4"/>
      <c r="AE448" s="4"/>
      <c r="AF448" s="4"/>
      <c r="AG448" s="4"/>
    </row>
    <row r="449" spans="1:33" ht="16" thickBot="1" x14ac:dyDescent="0.25">
      <c r="A449" s="65"/>
      <c r="B449" s="65"/>
      <c r="C449" s="11"/>
      <c r="D449" s="13"/>
      <c r="E449" s="13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66"/>
      <c r="R449" s="66"/>
      <c r="S449" s="67"/>
      <c r="T449" s="4"/>
      <c r="U449" s="11"/>
      <c r="V449" s="54"/>
      <c r="W449" s="68"/>
      <c r="X449" s="4"/>
      <c r="Y449" s="4"/>
      <c r="Z449" s="4"/>
      <c r="AA449" s="4"/>
      <c r="AB449" s="4"/>
      <c r="AC449" s="4"/>
      <c r="AD449" s="4"/>
      <c r="AE449" s="4"/>
      <c r="AF449" s="4"/>
      <c r="AG449" s="4"/>
    </row>
    <row r="450" spans="1:33" ht="16" thickBot="1" x14ac:dyDescent="0.25">
      <c r="A450" s="65"/>
      <c r="B450" s="65"/>
      <c r="C450" s="11"/>
      <c r="D450" s="13"/>
      <c r="E450" s="13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66"/>
      <c r="R450" s="66"/>
      <c r="S450" s="67"/>
      <c r="T450" s="4"/>
      <c r="U450" s="11"/>
      <c r="V450" s="54"/>
      <c r="W450" s="68"/>
      <c r="X450" s="4"/>
      <c r="Y450" s="4"/>
      <c r="Z450" s="4"/>
      <c r="AA450" s="4"/>
      <c r="AB450" s="4"/>
      <c r="AC450" s="4"/>
      <c r="AD450" s="4"/>
      <c r="AE450" s="4"/>
      <c r="AF450" s="4"/>
      <c r="AG450" s="4"/>
    </row>
    <row r="451" spans="1:33" ht="16" thickBot="1" x14ac:dyDescent="0.25">
      <c r="A451" s="65"/>
      <c r="B451" s="65"/>
      <c r="C451" s="11"/>
      <c r="D451" s="13"/>
      <c r="E451" s="13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66"/>
      <c r="R451" s="66"/>
      <c r="S451" s="67"/>
      <c r="T451" s="4"/>
      <c r="U451" s="11"/>
      <c r="V451" s="54"/>
      <c r="W451" s="68"/>
      <c r="X451" s="4"/>
      <c r="Y451" s="4"/>
      <c r="Z451" s="4"/>
      <c r="AA451" s="4"/>
      <c r="AB451" s="4"/>
      <c r="AC451" s="4"/>
      <c r="AD451" s="4"/>
      <c r="AE451" s="4"/>
      <c r="AF451" s="4"/>
      <c r="AG451" s="4"/>
    </row>
    <row r="452" spans="1:33" ht="16" thickBot="1" x14ac:dyDescent="0.25">
      <c r="A452" s="65"/>
      <c r="B452" s="65"/>
      <c r="C452" s="11"/>
      <c r="D452" s="13"/>
      <c r="E452" s="13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66"/>
      <c r="R452" s="66"/>
      <c r="S452" s="67"/>
      <c r="T452" s="4"/>
      <c r="U452" s="11"/>
      <c r="V452" s="54"/>
      <c r="W452" s="68"/>
      <c r="X452" s="4"/>
      <c r="Y452" s="4"/>
      <c r="Z452" s="4"/>
      <c r="AA452" s="4"/>
      <c r="AB452" s="4"/>
      <c r="AC452" s="4"/>
      <c r="AD452" s="4"/>
      <c r="AE452" s="4"/>
      <c r="AF452" s="4"/>
      <c r="AG452" s="4"/>
    </row>
    <row r="453" spans="1:33" ht="16" thickBot="1" x14ac:dyDescent="0.25">
      <c r="A453" s="65"/>
      <c r="B453" s="65"/>
      <c r="C453" s="11"/>
      <c r="D453" s="13"/>
      <c r="E453" s="13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66"/>
      <c r="R453" s="66"/>
      <c r="S453" s="67"/>
      <c r="T453" s="4"/>
      <c r="U453" s="11"/>
      <c r="V453" s="54"/>
      <c r="W453" s="68"/>
      <c r="X453" s="4"/>
      <c r="Y453" s="4"/>
      <c r="Z453" s="4"/>
      <c r="AA453" s="4"/>
      <c r="AB453" s="4"/>
      <c r="AC453" s="4"/>
      <c r="AD453" s="4"/>
      <c r="AE453" s="4"/>
      <c r="AF453" s="4"/>
      <c r="AG453" s="4"/>
    </row>
    <row r="454" spans="1:33" ht="16" thickBot="1" x14ac:dyDescent="0.25">
      <c r="A454" s="65"/>
      <c r="B454" s="65"/>
      <c r="C454" s="11"/>
      <c r="D454" s="13"/>
      <c r="E454" s="13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66"/>
      <c r="R454" s="66"/>
      <c r="S454" s="67"/>
      <c r="T454" s="4"/>
      <c r="U454" s="11"/>
      <c r="V454" s="54"/>
      <c r="W454" s="68"/>
      <c r="X454" s="4"/>
      <c r="Y454" s="4"/>
      <c r="Z454" s="4"/>
      <c r="AA454" s="4"/>
      <c r="AB454" s="4"/>
      <c r="AC454" s="4"/>
      <c r="AD454" s="4"/>
      <c r="AE454" s="4"/>
      <c r="AF454" s="4"/>
      <c r="AG454" s="4"/>
    </row>
    <row r="455" spans="1:33" ht="16" thickBot="1" x14ac:dyDescent="0.25">
      <c r="A455" s="65"/>
      <c r="B455" s="65"/>
      <c r="C455" s="11"/>
      <c r="D455" s="13"/>
      <c r="E455" s="13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66"/>
      <c r="R455" s="66"/>
      <c r="S455" s="67"/>
      <c r="T455" s="4"/>
      <c r="U455" s="11"/>
      <c r="V455" s="54"/>
      <c r="W455" s="68"/>
      <c r="X455" s="4"/>
      <c r="Y455" s="4"/>
      <c r="Z455" s="4"/>
      <c r="AA455" s="4"/>
      <c r="AB455" s="4"/>
      <c r="AC455" s="4"/>
      <c r="AD455" s="4"/>
      <c r="AE455" s="4"/>
      <c r="AF455" s="4"/>
      <c r="AG455" s="4"/>
    </row>
    <row r="456" spans="1:33" ht="16" thickBot="1" x14ac:dyDescent="0.25">
      <c r="A456" s="65"/>
      <c r="B456" s="65"/>
      <c r="C456" s="11"/>
      <c r="D456" s="13"/>
      <c r="E456" s="13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66"/>
      <c r="R456" s="66"/>
      <c r="S456" s="67"/>
      <c r="T456" s="4"/>
      <c r="U456" s="11"/>
      <c r="V456" s="54"/>
      <c r="W456" s="68"/>
      <c r="X456" s="4"/>
      <c r="Y456" s="4"/>
      <c r="Z456" s="4"/>
      <c r="AA456" s="4"/>
      <c r="AB456" s="4"/>
      <c r="AC456" s="4"/>
      <c r="AD456" s="4"/>
      <c r="AE456" s="4"/>
      <c r="AF456" s="4"/>
      <c r="AG456" s="4"/>
    </row>
    <row r="457" spans="1:33" ht="16" thickBot="1" x14ac:dyDescent="0.25">
      <c r="A457" s="65"/>
      <c r="B457" s="65"/>
      <c r="C457" s="11"/>
      <c r="D457" s="13"/>
      <c r="E457" s="13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66"/>
      <c r="R457" s="66"/>
      <c r="S457" s="67"/>
      <c r="T457" s="4"/>
      <c r="U457" s="11"/>
      <c r="V457" s="54"/>
      <c r="W457" s="68"/>
      <c r="X457" s="4"/>
      <c r="Y457" s="4"/>
      <c r="Z457" s="4"/>
      <c r="AA457" s="4"/>
      <c r="AB457" s="4"/>
      <c r="AC457" s="4"/>
      <c r="AD457" s="4"/>
      <c r="AE457" s="4"/>
      <c r="AF457" s="4"/>
      <c r="AG457" s="4"/>
    </row>
    <row r="458" spans="1:33" ht="16" thickBot="1" x14ac:dyDescent="0.25">
      <c r="A458" s="65"/>
      <c r="B458" s="65"/>
      <c r="C458" s="11"/>
      <c r="D458" s="13"/>
      <c r="E458" s="13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66"/>
      <c r="R458" s="66"/>
      <c r="S458" s="67"/>
      <c r="T458" s="4"/>
      <c r="U458" s="11"/>
      <c r="V458" s="54"/>
      <c r="W458" s="68"/>
      <c r="X458" s="4"/>
      <c r="Y458" s="4"/>
      <c r="Z458" s="4"/>
      <c r="AA458" s="4"/>
      <c r="AB458" s="4"/>
      <c r="AC458" s="4"/>
      <c r="AD458" s="4"/>
      <c r="AE458" s="4"/>
      <c r="AF458" s="4"/>
      <c r="AG458" s="4"/>
    </row>
    <row r="459" spans="1:33" ht="16" thickBot="1" x14ac:dyDescent="0.25">
      <c r="A459" s="65"/>
      <c r="B459" s="65"/>
      <c r="C459" s="11"/>
      <c r="D459" s="13"/>
      <c r="E459" s="13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66"/>
      <c r="R459" s="66"/>
      <c r="S459" s="67"/>
      <c r="T459" s="4"/>
      <c r="U459" s="11"/>
      <c r="V459" s="54"/>
      <c r="W459" s="68"/>
      <c r="X459" s="4"/>
      <c r="Y459" s="4"/>
      <c r="Z459" s="4"/>
      <c r="AA459" s="4"/>
      <c r="AB459" s="4"/>
      <c r="AC459" s="4"/>
      <c r="AD459" s="4"/>
      <c r="AE459" s="4"/>
      <c r="AF459" s="4"/>
      <c r="AG459" s="4"/>
    </row>
    <row r="460" spans="1:33" ht="16" thickBot="1" x14ac:dyDescent="0.25">
      <c r="A460" s="65"/>
      <c r="B460" s="65"/>
      <c r="C460" s="11"/>
      <c r="D460" s="13"/>
      <c r="E460" s="13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66"/>
      <c r="R460" s="66"/>
      <c r="S460" s="67"/>
      <c r="T460" s="4"/>
      <c r="U460" s="11"/>
      <c r="V460" s="54"/>
      <c r="W460" s="68"/>
      <c r="X460" s="4"/>
      <c r="Y460" s="4"/>
      <c r="Z460" s="4"/>
      <c r="AA460" s="4"/>
      <c r="AB460" s="4"/>
      <c r="AC460" s="4"/>
      <c r="AD460" s="4"/>
      <c r="AE460" s="4"/>
      <c r="AF460" s="4"/>
      <c r="AG460" s="4"/>
    </row>
    <row r="461" spans="1:33" ht="16" thickBot="1" x14ac:dyDescent="0.25">
      <c r="A461" s="65"/>
      <c r="B461" s="65"/>
      <c r="C461" s="11"/>
      <c r="D461" s="13"/>
      <c r="E461" s="13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66"/>
      <c r="R461" s="66"/>
      <c r="S461" s="67"/>
      <c r="T461" s="4"/>
      <c r="U461" s="11"/>
      <c r="V461" s="54"/>
      <c r="W461" s="68"/>
      <c r="X461" s="4"/>
      <c r="Y461" s="4"/>
      <c r="Z461" s="4"/>
      <c r="AA461" s="4"/>
      <c r="AB461" s="4"/>
      <c r="AC461" s="4"/>
      <c r="AD461" s="4"/>
      <c r="AE461" s="4"/>
      <c r="AF461" s="4"/>
      <c r="AG461" s="4"/>
    </row>
    <row r="462" spans="1:33" ht="16" thickBot="1" x14ac:dyDescent="0.25">
      <c r="A462" s="65"/>
      <c r="B462" s="65"/>
      <c r="C462" s="11"/>
      <c r="D462" s="13"/>
      <c r="E462" s="13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66"/>
      <c r="R462" s="66"/>
      <c r="S462" s="67"/>
      <c r="T462" s="4"/>
      <c r="U462" s="11"/>
      <c r="V462" s="54"/>
      <c r="W462" s="68"/>
      <c r="X462" s="4"/>
      <c r="Y462" s="4"/>
      <c r="Z462" s="4"/>
      <c r="AA462" s="4"/>
      <c r="AB462" s="4"/>
      <c r="AC462" s="4"/>
      <c r="AD462" s="4"/>
      <c r="AE462" s="4"/>
      <c r="AF462" s="4"/>
      <c r="AG462" s="4"/>
    </row>
    <row r="463" spans="1:33" ht="16" thickBot="1" x14ac:dyDescent="0.25">
      <c r="A463" s="65"/>
      <c r="B463" s="65"/>
      <c r="C463" s="11"/>
      <c r="D463" s="13"/>
      <c r="E463" s="13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66"/>
      <c r="R463" s="66"/>
      <c r="S463" s="67"/>
      <c r="T463" s="4"/>
      <c r="U463" s="11"/>
      <c r="V463" s="54"/>
      <c r="W463" s="68"/>
      <c r="X463" s="4"/>
      <c r="Y463" s="4"/>
      <c r="Z463" s="4"/>
      <c r="AA463" s="4"/>
      <c r="AB463" s="4"/>
      <c r="AC463" s="4"/>
      <c r="AD463" s="4"/>
      <c r="AE463" s="4"/>
      <c r="AF463" s="4"/>
      <c r="AG463" s="4"/>
    </row>
    <row r="464" spans="1:33" ht="16" thickBot="1" x14ac:dyDescent="0.25">
      <c r="A464" s="65"/>
      <c r="B464" s="65"/>
      <c r="C464" s="11"/>
      <c r="D464" s="13"/>
      <c r="E464" s="13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66"/>
      <c r="R464" s="66"/>
      <c r="S464" s="67"/>
      <c r="T464" s="4"/>
      <c r="U464" s="11"/>
      <c r="V464" s="54"/>
      <c r="W464" s="68"/>
      <c r="X464" s="4"/>
      <c r="Y464" s="4"/>
      <c r="Z464" s="4"/>
      <c r="AA464" s="4"/>
      <c r="AB464" s="4"/>
      <c r="AC464" s="4"/>
      <c r="AD464" s="4"/>
      <c r="AE464" s="4"/>
      <c r="AF464" s="4"/>
      <c r="AG464" s="4"/>
    </row>
    <row r="465" spans="1:33" ht="16" thickBot="1" x14ac:dyDescent="0.25">
      <c r="A465" s="65"/>
      <c r="B465" s="65"/>
      <c r="C465" s="11"/>
      <c r="D465" s="13"/>
      <c r="E465" s="13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66"/>
      <c r="R465" s="66"/>
      <c r="S465" s="67"/>
      <c r="T465" s="4"/>
      <c r="U465" s="11"/>
      <c r="V465" s="54"/>
      <c r="W465" s="68"/>
      <c r="X465" s="4"/>
      <c r="Y465" s="4"/>
      <c r="Z465" s="4"/>
      <c r="AA465" s="4"/>
      <c r="AB465" s="4"/>
      <c r="AC465" s="4"/>
      <c r="AD465" s="4"/>
      <c r="AE465" s="4"/>
      <c r="AF465" s="4"/>
      <c r="AG465" s="4"/>
    </row>
    <row r="466" spans="1:33" ht="16" thickBot="1" x14ac:dyDescent="0.25">
      <c r="A466" s="65"/>
      <c r="B466" s="65"/>
      <c r="C466" s="11"/>
      <c r="D466" s="13"/>
      <c r="E466" s="13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66"/>
      <c r="R466" s="66"/>
      <c r="S466" s="67"/>
      <c r="T466" s="4"/>
      <c r="U466" s="11"/>
      <c r="V466" s="54"/>
      <c r="W466" s="68"/>
      <c r="X466" s="4"/>
      <c r="Y466" s="4"/>
      <c r="Z466" s="4"/>
      <c r="AA466" s="4"/>
      <c r="AB466" s="4"/>
      <c r="AC466" s="4"/>
      <c r="AD466" s="4"/>
      <c r="AE466" s="4"/>
      <c r="AF466" s="4"/>
      <c r="AG466" s="4"/>
    </row>
    <row r="467" spans="1:33" ht="16" thickBot="1" x14ac:dyDescent="0.25">
      <c r="A467" s="65"/>
      <c r="B467" s="65"/>
      <c r="C467" s="11"/>
      <c r="D467" s="13"/>
      <c r="E467" s="13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66"/>
      <c r="R467" s="66"/>
      <c r="S467" s="67"/>
      <c r="T467" s="4"/>
      <c r="U467" s="11"/>
      <c r="V467" s="54"/>
      <c r="W467" s="68"/>
      <c r="X467" s="4"/>
      <c r="Y467" s="4"/>
      <c r="Z467" s="4"/>
      <c r="AA467" s="4"/>
      <c r="AB467" s="4"/>
      <c r="AC467" s="4"/>
      <c r="AD467" s="4"/>
      <c r="AE467" s="4"/>
      <c r="AF467" s="4"/>
      <c r="AG467" s="4"/>
    </row>
    <row r="468" spans="1:33" ht="16" thickBot="1" x14ac:dyDescent="0.25">
      <c r="A468" s="65"/>
      <c r="B468" s="65"/>
      <c r="C468" s="11"/>
      <c r="D468" s="13"/>
      <c r="E468" s="13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66"/>
      <c r="R468" s="66"/>
      <c r="S468" s="67"/>
      <c r="T468" s="4"/>
      <c r="U468" s="11"/>
      <c r="V468" s="54"/>
      <c r="W468" s="68"/>
      <c r="X468" s="4"/>
      <c r="Y468" s="4"/>
      <c r="Z468" s="4"/>
      <c r="AA468" s="4"/>
      <c r="AB468" s="4"/>
      <c r="AC468" s="4"/>
      <c r="AD468" s="4"/>
      <c r="AE468" s="4"/>
      <c r="AF468" s="4"/>
      <c r="AG468" s="4"/>
    </row>
    <row r="469" spans="1:33" ht="16" thickBot="1" x14ac:dyDescent="0.25">
      <c r="A469" s="65"/>
      <c r="B469" s="65"/>
      <c r="C469" s="11"/>
      <c r="D469" s="13"/>
      <c r="E469" s="13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66"/>
      <c r="R469" s="66"/>
      <c r="S469" s="67"/>
      <c r="T469" s="4"/>
      <c r="U469" s="11"/>
      <c r="V469" s="54"/>
      <c r="W469" s="68"/>
      <c r="X469" s="4"/>
      <c r="Y469" s="4"/>
      <c r="Z469" s="4"/>
      <c r="AA469" s="4"/>
      <c r="AB469" s="4"/>
      <c r="AC469" s="4"/>
      <c r="AD469" s="4"/>
      <c r="AE469" s="4"/>
      <c r="AF469" s="4"/>
      <c r="AG469" s="4"/>
    </row>
    <row r="470" spans="1:33" ht="16" thickBot="1" x14ac:dyDescent="0.25">
      <c r="A470" s="65"/>
      <c r="B470" s="65"/>
      <c r="C470" s="11"/>
      <c r="D470" s="13"/>
      <c r="E470" s="13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66"/>
      <c r="R470" s="66"/>
      <c r="S470" s="67"/>
      <c r="T470" s="4"/>
      <c r="U470" s="11"/>
      <c r="V470" s="54"/>
      <c r="W470" s="68"/>
      <c r="X470" s="4"/>
      <c r="Y470" s="4"/>
      <c r="Z470" s="4"/>
      <c r="AA470" s="4"/>
      <c r="AB470" s="4"/>
      <c r="AC470" s="4"/>
      <c r="AD470" s="4"/>
      <c r="AE470" s="4"/>
      <c r="AF470" s="4"/>
      <c r="AG470" s="4"/>
    </row>
    <row r="471" spans="1:33" ht="16" thickBot="1" x14ac:dyDescent="0.25">
      <c r="A471" s="65"/>
      <c r="B471" s="65"/>
      <c r="C471" s="11"/>
      <c r="D471" s="13"/>
      <c r="E471" s="13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66"/>
      <c r="R471" s="66"/>
      <c r="S471" s="67"/>
      <c r="T471" s="4"/>
      <c r="U471" s="11"/>
      <c r="V471" s="54"/>
      <c r="W471" s="68"/>
      <c r="X471" s="4"/>
      <c r="Y471" s="4"/>
      <c r="Z471" s="4"/>
      <c r="AA471" s="4"/>
      <c r="AB471" s="4"/>
      <c r="AC471" s="4"/>
      <c r="AD471" s="4"/>
      <c r="AE471" s="4"/>
      <c r="AF471" s="4"/>
      <c r="AG471" s="4"/>
    </row>
    <row r="472" spans="1:33" ht="16" thickBot="1" x14ac:dyDescent="0.25">
      <c r="A472" s="65"/>
      <c r="B472" s="65"/>
      <c r="C472" s="11"/>
      <c r="D472" s="13"/>
      <c r="E472" s="13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66"/>
      <c r="R472" s="66"/>
      <c r="S472" s="67"/>
      <c r="T472" s="4"/>
      <c r="U472" s="11"/>
      <c r="V472" s="54"/>
      <c r="W472" s="68"/>
      <c r="X472" s="4"/>
      <c r="Y472" s="4"/>
      <c r="Z472" s="4"/>
      <c r="AA472" s="4"/>
      <c r="AB472" s="4"/>
      <c r="AC472" s="4"/>
      <c r="AD472" s="4"/>
      <c r="AE472" s="4"/>
      <c r="AF472" s="4"/>
      <c r="AG472" s="4"/>
    </row>
    <row r="473" spans="1:33" ht="16" thickBot="1" x14ac:dyDescent="0.25">
      <c r="A473" s="65"/>
      <c r="B473" s="65"/>
      <c r="C473" s="11"/>
      <c r="D473" s="13"/>
      <c r="E473" s="13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66"/>
      <c r="R473" s="66"/>
      <c r="S473" s="67"/>
      <c r="T473" s="4"/>
      <c r="U473" s="11"/>
      <c r="V473" s="54"/>
      <c r="W473" s="68"/>
      <c r="X473" s="4"/>
      <c r="Y473" s="4"/>
      <c r="Z473" s="4"/>
      <c r="AA473" s="4"/>
      <c r="AB473" s="4"/>
      <c r="AC473" s="4"/>
      <c r="AD473" s="4"/>
      <c r="AE473" s="4"/>
      <c r="AF473" s="4"/>
      <c r="AG473" s="4"/>
    </row>
    <row r="474" spans="1:33" ht="16" thickBot="1" x14ac:dyDescent="0.25">
      <c r="A474" s="65"/>
      <c r="B474" s="65"/>
      <c r="C474" s="11"/>
      <c r="D474" s="13"/>
      <c r="E474" s="13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66"/>
      <c r="R474" s="66"/>
      <c r="S474" s="67"/>
      <c r="T474" s="4"/>
      <c r="U474" s="11"/>
      <c r="V474" s="54"/>
      <c r="W474" s="68"/>
      <c r="X474" s="4"/>
      <c r="Y474" s="4"/>
      <c r="Z474" s="4"/>
      <c r="AA474" s="4"/>
      <c r="AB474" s="4"/>
      <c r="AC474" s="4"/>
      <c r="AD474" s="4"/>
      <c r="AE474" s="4"/>
      <c r="AF474" s="4"/>
      <c r="AG474" s="4"/>
    </row>
    <row r="475" spans="1:33" ht="16" thickBot="1" x14ac:dyDescent="0.25">
      <c r="A475" s="65"/>
      <c r="B475" s="65"/>
      <c r="C475" s="11"/>
      <c r="D475" s="13"/>
      <c r="E475" s="13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66"/>
      <c r="R475" s="66"/>
      <c r="S475" s="67"/>
      <c r="T475" s="4"/>
      <c r="U475" s="11"/>
      <c r="V475" s="54"/>
      <c r="W475" s="68"/>
      <c r="X475" s="4"/>
      <c r="Y475" s="4"/>
      <c r="Z475" s="4"/>
      <c r="AA475" s="4"/>
      <c r="AB475" s="4"/>
      <c r="AC475" s="4"/>
      <c r="AD475" s="4"/>
      <c r="AE475" s="4"/>
      <c r="AF475" s="4"/>
      <c r="AG475" s="4"/>
    </row>
    <row r="476" spans="1:33" ht="16" thickBot="1" x14ac:dyDescent="0.25">
      <c r="A476" s="65"/>
      <c r="B476" s="65"/>
      <c r="C476" s="11"/>
      <c r="D476" s="13"/>
      <c r="E476" s="13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66"/>
      <c r="R476" s="66"/>
      <c r="S476" s="67"/>
      <c r="T476" s="4"/>
      <c r="U476" s="11"/>
      <c r="V476" s="54"/>
      <c r="W476" s="68"/>
      <c r="X476" s="4"/>
      <c r="Y476" s="4"/>
      <c r="Z476" s="4"/>
      <c r="AA476" s="4"/>
      <c r="AB476" s="4"/>
      <c r="AC476" s="4"/>
      <c r="AD476" s="4"/>
      <c r="AE476" s="4"/>
      <c r="AF476" s="4"/>
      <c r="AG476" s="4"/>
    </row>
    <row r="477" spans="1:33" ht="16" thickBot="1" x14ac:dyDescent="0.25">
      <c r="A477" s="65"/>
      <c r="B477" s="65"/>
      <c r="C477" s="11"/>
      <c r="D477" s="13"/>
      <c r="E477" s="13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66"/>
      <c r="R477" s="66"/>
      <c r="S477" s="67"/>
      <c r="T477" s="4"/>
      <c r="U477" s="11"/>
      <c r="V477" s="54"/>
      <c r="W477" s="68"/>
      <c r="X477" s="4"/>
      <c r="Y477" s="4"/>
      <c r="Z477" s="4"/>
      <c r="AA477" s="4"/>
      <c r="AB477" s="4"/>
      <c r="AC477" s="4"/>
      <c r="AD477" s="4"/>
      <c r="AE477" s="4"/>
      <c r="AF477" s="4"/>
      <c r="AG477" s="4"/>
    </row>
    <row r="478" spans="1:33" ht="16" thickBot="1" x14ac:dyDescent="0.25">
      <c r="A478" s="65"/>
      <c r="B478" s="65"/>
      <c r="C478" s="11"/>
      <c r="D478" s="13"/>
      <c r="E478" s="13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66"/>
      <c r="R478" s="66"/>
      <c r="S478" s="67"/>
      <c r="T478" s="4"/>
      <c r="U478" s="11"/>
      <c r="V478" s="54"/>
      <c r="W478" s="68"/>
      <c r="X478" s="4"/>
      <c r="Y478" s="4"/>
      <c r="Z478" s="4"/>
      <c r="AA478" s="4"/>
      <c r="AB478" s="4"/>
      <c r="AC478" s="4"/>
      <c r="AD478" s="4"/>
      <c r="AE478" s="4"/>
      <c r="AF478" s="4"/>
      <c r="AG478" s="4"/>
    </row>
    <row r="479" spans="1:33" ht="16" thickBot="1" x14ac:dyDescent="0.25">
      <c r="A479" s="65"/>
      <c r="B479" s="65"/>
      <c r="C479" s="11"/>
      <c r="D479" s="13"/>
      <c r="E479" s="13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66"/>
      <c r="R479" s="66"/>
      <c r="S479" s="67"/>
      <c r="T479" s="4"/>
      <c r="U479" s="11"/>
      <c r="V479" s="54"/>
      <c r="W479" s="68"/>
      <c r="X479" s="4"/>
      <c r="Y479" s="4"/>
      <c r="Z479" s="4"/>
      <c r="AA479" s="4"/>
      <c r="AB479" s="4"/>
      <c r="AC479" s="4"/>
      <c r="AD479" s="4"/>
      <c r="AE479" s="4"/>
      <c r="AF479" s="4"/>
      <c r="AG479" s="4"/>
    </row>
    <row r="480" spans="1:33" ht="16" thickBot="1" x14ac:dyDescent="0.25">
      <c r="A480" s="65"/>
      <c r="B480" s="65"/>
      <c r="C480" s="11"/>
      <c r="D480" s="13"/>
      <c r="E480" s="13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66"/>
      <c r="R480" s="66"/>
      <c r="S480" s="67"/>
      <c r="T480" s="4"/>
      <c r="U480" s="11"/>
      <c r="V480" s="54"/>
      <c r="W480" s="68"/>
      <c r="X480" s="4"/>
      <c r="Y480" s="4"/>
      <c r="Z480" s="4"/>
      <c r="AA480" s="4"/>
      <c r="AB480" s="4"/>
      <c r="AC480" s="4"/>
      <c r="AD480" s="4"/>
      <c r="AE480" s="4"/>
      <c r="AF480" s="4"/>
      <c r="AG480" s="4"/>
    </row>
    <row r="481" spans="1:33" ht="16" thickBot="1" x14ac:dyDescent="0.25">
      <c r="A481" s="65"/>
      <c r="B481" s="65"/>
      <c r="C481" s="11"/>
      <c r="D481" s="13"/>
      <c r="E481" s="13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66"/>
      <c r="R481" s="66"/>
      <c r="S481" s="67"/>
      <c r="T481" s="4"/>
      <c r="U481" s="11"/>
      <c r="V481" s="54"/>
      <c r="W481" s="68"/>
      <c r="X481" s="4"/>
      <c r="Y481" s="4"/>
      <c r="Z481" s="4"/>
      <c r="AA481" s="4"/>
      <c r="AB481" s="4"/>
      <c r="AC481" s="4"/>
      <c r="AD481" s="4"/>
      <c r="AE481" s="4"/>
      <c r="AF481" s="4"/>
      <c r="AG481" s="4"/>
    </row>
    <row r="482" spans="1:33" ht="16" thickBot="1" x14ac:dyDescent="0.25">
      <c r="A482" s="65"/>
      <c r="B482" s="65"/>
      <c r="C482" s="11"/>
      <c r="D482" s="13"/>
      <c r="E482" s="13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66"/>
      <c r="R482" s="66"/>
      <c r="S482" s="67"/>
      <c r="T482" s="4"/>
      <c r="U482" s="11"/>
      <c r="V482" s="54"/>
      <c r="W482" s="68"/>
      <c r="X482" s="4"/>
      <c r="Y482" s="4"/>
      <c r="Z482" s="4"/>
      <c r="AA482" s="4"/>
      <c r="AB482" s="4"/>
      <c r="AC482" s="4"/>
      <c r="AD482" s="4"/>
      <c r="AE482" s="4"/>
      <c r="AF482" s="4"/>
      <c r="AG482" s="4"/>
    </row>
    <row r="483" spans="1:33" ht="16" thickBot="1" x14ac:dyDescent="0.25">
      <c r="A483" s="65"/>
      <c r="B483" s="65"/>
      <c r="C483" s="11"/>
      <c r="D483" s="13"/>
      <c r="E483" s="13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66"/>
      <c r="R483" s="66"/>
      <c r="S483" s="67"/>
      <c r="T483" s="4"/>
      <c r="U483" s="11"/>
      <c r="V483" s="54"/>
      <c r="W483" s="68"/>
      <c r="X483" s="4"/>
      <c r="Y483" s="4"/>
      <c r="Z483" s="4"/>
      <c r="AA483" s="4"/>
      <c r="AB483" s="4"/>
      <c r="AC483" s="4"/>
      <c r="AD483" s="4"/>
      <c r="AE483" s="4"/>
      <c r="AF483" s="4"/>
      <c r="AG483" s="4"/>
    </row>
    <row r="484" spans="1:33" ht="16" thickBot="1" x14ac:dyDescent="0.25">
      <c r="A484" s="65"/>
      <c r="B484" s="65"/>
      <c r="C484" s="11"/>
      <c r="D484" s="13"/>
      <c r="E484" s="13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66"/>
      <c r="R484" s="66"/>
      <c r="S484" s="67"/>
      <c r="T484" s="4"/>
      <c r="U484" s="11"/>
      <c r="V484" s="54"/>
      <c r="W484" s="68"/>
      <c r="X484" s="4"/>
      <c r="Y484" s="4"/>
      <c r="Z484" s="4"/>
      <c r="AA484" s="4"/>
      <c r="AB484" s="4"/>
      <c r="AC484" s="4"/>
      <c r="AD484" s="4"/>
      <c r="AE484" s="4"/>
      <c r="AF484" s="4"/>
      <c r="AG484" s="4"/>
    </row>
    <row r="485" spans="1:33" ht="16" thickBot="1" x14ac:dyDescent="0.25">
      <c r="A485" s="65"/>
      <c r="B485" s="65"/>
      <c r="C485" s="11"/>
      <c r="D485" s="13"/>
      <c r="E485" s="13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66"/>
      <c r="R485" s="66"/>
      <c r="S485" s="67"/>
      <c r="T485" s="4"/>
      <c r="U485" s="11"/>
      <c r="V485" s="54"/>
      <c r="W485" s="68"/>
      <c r="X485" s="4"/>
      <c r="Y485" s="4"/>
      <c r="Z485" s="4"/>
      <c r="AA485" s="4"/>
      <c r="AB485" s="4"/>
      <c r="AC485" s="4"/>
      <c r="AD485" s="4"/>
      <c r="AE485" s="4"/>
      <c r="AF485" s="4"/>
      <c r="AG485" s="4"/>
    </row>
    <row r="486" spans="1:33" ht="16" thickBot="1" x14ac:dyDescent="0.25">
      <c r="A486" s="65"/>
      <c r="B486" s="65"/>
      <c r="C486" s="11"/>
      <c r="D486" s="13"/>
      <c r="E486" s="13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66"/>
      <c r="R486" s="66"/>
      <c r="S486" s="67"/>
      <c r="T486" s="4"/>
      <c r="U486" s="11"/>
      <c r="V486" s="54"/>
      <c r="W486" s="68"/>
      <c r="X486" s="4"/>
      <c r="Y486" s="4"/>
      <c r="Z486" s="4"/>
      <c r="AA486" s="4"/>
      <c r="AB486" s="4"/>
      <c r="AC486" s="4"/>
      <c r="AD486" s="4"/>
      <c r="AE486" s="4"/>
      <c r="AF486" s="4"/>
      <c r="AG486" s="4"/>
    </row>
    <row r="487" spans="1:33" ht="16" thickBot="1" x14ac:dyDescent="0.25">
      <c r="A487" s="65"/>
      <c r="B487" s="65"/>
      <c r="C487" s="11"/>
      <c r="D487" s="13"/>
      <c r="E487" s="13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66"/>
      <c r="R487" s="66"/>
      <c r="S487" s="67"/>
      <c r="T487" s="4"/>
      <c r="U487" s="11"/>
      <c r="V487" s="54"/>
      <c r="W487" s="68"/>
      <c r="X487" s="4"/>
      <c r="Y487" s="4"/>
      <c r="Z487" s="4"/>
      <c r="AA487" s="4"/>
      <c r="AB487" s="4"/>
      <c r="AC487" s="4"/>
      <c r="AD487" s="4"/>
      <c r="AE487" s="4"/>
      <c r="AF487" s="4"/>
      <c r="AG487" s="4"/>
    </row>
    <row r="488" spans="1:33" ht="16" thickBot="1" x14ac:dyDescent="0.25">
      <c r="A488" s="65"/>
      <c r="B488" s="65"/>
      <c r="C488" s="11"/>
      <c r="D488" s="13"/>
      <c r="E488" s="13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66"/>
      <c r="R488" s="66"/>
      <c r="S488" s="67"/>
      <c r="T488" s="4"/>
      <c r="U488" s="11"/>
      <c r="V488" s="54"/>
      <c r="W488" s="68"/>
      <c r="X488" s="4"/>
      <c r="Y488" s="4"/>
      <c r="Z488" s="4"/>
      <c r="AA488" s="4"/>
      <c r="AB488" s="4"/>
      <c r="AC488" s="4"/>
      <c r="AD488" s="4"/>
      <c r="AE488" s="4"/>
      <c r="AF488" s="4"/>
      <c r="AG488" s="4"/>
    </row>
    <row r="489" spans="1:33" ht="16" thickBot="1" x14ac:dyDescent="0.25">
      <c r="A489" s="65"/>
      <c r="B489" s="65"/>
      <c r="C489" s="11"/>
      <c r="D489" s="13"/>
      <c r="E489" s="13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66"/>
      <c r="R489" s="66"/>
      <c r="S489" s="67"/>
      <c r="T489" s="4"/>
      <c r="U489" s="11"/>
      <c r="V489" s="54"/>
      <c r="W489" s="68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 spans="1:33" ht="16" thickBot="1" x14ac:dyDescent="0.25">
      <c r="A490" s="65"/>
      <c r="B490" s="65"/>
      <c r="C490" s="11"/>
      <c r="D490" s="13"/>
      <c r="E490" s="13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66"/>
      <c r="R490" s="66"/>
      <c r="S490" s="67"/>
      <c r="T490" s="4"/>
      <c r="U490" s="11"/>
      <c r="V490" s="54"/>
      <c r="W490" s="68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 spans="1:33" ht="16" thickBot="1" x14ac:dyDescent="0.25">
      <c r="A491" s="65"/>
      <c r="B491" s="65"/>
      <c r="C491" s="11"/>
      <c r="D491" s="13"/>
      <c r="E491" s="13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66"/>
      <c r="R491" s="66"/>
      <c r="S491" s="67"/>
      <c r="T491" s="4"/>
      <c r="U491" s="11"/>
      <c r="V491" s="54"/>
      <c r="W491" s="68"/>
      <c r="X491" s="4"/>
      <c r="Y491" s="4"/>
      <c r="Z491" s="4"/>
      <c r="AA491" s="4"/>
      <c r="AB491" s="4"/>
      <c r="AC491" s="4"/>
      <c r="AD491" s="4"/>
      <c r="AE491" s="4"/>
      <c r="AF491" s="4"/>
      <c r="AG491" s="4"/>
    </row>
    <row r="492" spans="1:33" ht="16" thickBot="1" x14ac:dyDescent="0.25">
      <c r="A492" s="65"/>
      <c r="B492" s="65"/>
      <c r="C492" s="11"/>
      <c r="D492" s="13"/>
      <c r="E492" s="13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66"/>
      <c r="R492" s="66"/>
      <c r="S492" s="67"/>
      <c r="T492" s="4"/>
      <c r="U492" s="11"/>
      <c r="V492" s="54"/>
      <c r="W492" s="68"/>
      <c r="X492" s="4"/>
      <c r="Y492" s="4"/>
      <c r="Z492" s="4"/>
      <c r="AA492" s="4"/>
      <c r="AB492" s="4"/>
      <c r="AC492" s="4"/>
      <c r="AD492" s="4"/>
      <c r="AE492" s="4"/>
      <c r="AF492" s="4"/>
      <c r="AG492" s="4"/>
    </row>
    <row r="493" spans="1:33" ht="16" thickBot="1" x14ac:dyDescent="0.25">
      <c r="A493" s="65"/>
      <c r="B493" s="65"/>
      <c r="C493" s="11"/>
      <c r="D493" s="13"/>
      <c r="E493" s="13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66"/>
      <c r="R493" s="66"/>
      <c r="S493" s="67"/>
      <c r="T493" s="4"/>
      <c r="U493" s="11"/>
      <c r="V493" s="54"/>
      <c r="W493" s="68"/>
      <c r="X493" s="4"/>
      <c r="Y493" s="4"/>
      <c r="Z493" s="4"/>
      <c r="AA493" s="4"/>
      <c r="AB493" s="4"/>
      <c r="AC493" s="4"/>
      <c r="AD493" s="4"/>
      <c r="AE493" s="4"/>
      <c r="AF493" s="4"/>
      <c r="AG493" s="4"/>
    </row>
    <row r="494" spans="1:33" ht="16" thickBot="1" x14ac:dyDescent="0.25">
      <c r="A494" s="65"/>
      <c r="B494" s="65"/>
      <c r="C494" s="11"/>
      <c r="D494" s="13"/>
      <c r="E494" s="13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66"/>
      <c r="R494" s="66"/>
      <c r="S494" s="67"/>
      <c r="T494" s="4"/>
      <c r="U494" s="11"/>
      <c r="V494" s="54"/>
      <c r="W494" s="68"/>
      <c r="X494" s="4"/>
      <c r="Y494" s="4"/>
      <c r="Z494" s="4"/>
      <c r="AA494" s="4"/>
      <c r="AB494" s="4"/>
      <c r="AC494" s="4"/>
      <c r="AD494" s="4"/>
      <c r="AE494" s="4"/>
      <c r="AF494" s="4"/>
      <c r="AG494" s="4"/>
    </row>
    <row r="495" spans="1:33" ht="16" thickBot="1" x14ac:dyDescent="0.25">
      <c r="A495" s="65"/>
      <c r="B495" s="65"/>
      <c r="C495" s="11"/>
      <c r="D495" s="13"/>
      <c r="E495" s="13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66"/>
      <c r="R495" s="66"/>
      <c r="S495" s="67"/>
      <c r="T495" s="4"/>
      <c r="U495" s="11"/>
      <c r="V495" s="54"/>
      <c r="W495" s="68"/>
      <c r="X495" s="4"/>
      <c r="Y495" s="4"/>
      <c r="Z495" s="4"/>
      <c r="AA495" s="4"/>
      <c r="AB495" s="4"/>
      <c r="AC495" s="4"/>
      <c r="AD495" s="4"/>
      <c r="AE495" s="4"/>
      <c r="AF495" s="4"/>
      <c r="AG495" s="4"/>
    </row>
    <row r="496" spans="1:33" ht="16" thickBot="1" x14ac:dyDescent="0.25">
      <c r="A496" s="65"/>
      <c r="B496" s="65"/>
      <c r="C496" s="11"/>
      <c r="D496" s="13"/>
      <c r="E496" s="13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66"/>
      <c r="R496" s="66"/>
      <c r="S496" s="67"/>
      <c r="T496" s="4"/>
      <c r="U496" s="11"/>
      <c r="V496" s="54"/>
      <c r="W496" s="68"/>
      <c r="X496" s="4"/>
      <c r="Y496" s="4"/>
      <c r="Z496" s="4"/>
      <c r="AA496" s="4"/>
      <c r="AB496" s="4"/>
      <c r="AC496" s="4"/>
      <c r="AD496" s="4"/>
      <c r="AE496" s="4"/>
      <c r="AF496" s="4"/>
      <c r="AG496" s="4"/>
    </row>
    <row r="497" spans="1:33" ht="16" thickBot="1" x14ac:dyDescent="0.25">
      <c r="A497" s="65"/>
      <c r="B497" s="65"/>
      <c r="C497" s="11"/>
      <c r="D497" s="13"/>
      <c r="E497" s="13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66"/>
      <c r="R497" s="66"/>
      <c r="S497" s="67"/>
      <c r="T497" s="4"/>
      <c r="U497" s="11"/>
      <c r="V497" s="54"/>
      <c r="W497" s="68"/>
      <c r="X497" s="4"/>
      <c r="Y497" s="4"/>
      <c r="Z497" s="4"/>
      <c r="AA497" s="4"/>
      <c r="AB497" s="4"/>
      <c r="AC497" s="4"/>
      <c r="AD497" s="4"/>
      <c r="AE497" s="4"/>
      <c r="AF497" s="4"/>
      <c r="AG497" s="4"/>
    </row>
    <row r="498" spans="1:33" ht="16" thickBot="1" x14ac:dyDescent="0.25">
      <c r="A498" s="65"/>
      <c r="B498" s="65"/>
      <c r="C498" s="11"/>
      <c r="D498" s="13"/>
      <c r="E498" s="13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66"/>
      <c r="R498" s="66"/>
      <c r="S498" s="67"/>
      <c r="T498" s="4"/>
      <c r="U498" s="11"/>
      <c r="V498" s="54"/>
      <c r="W498" s="68"/>
      <c r="X498" s="4"/>
      <c r="Y498" s="4"/>
      <c r="Z498" s="4"/>
      <c r="AA498" s="4"/>
      <c r="AB498" s="4"/>
      <c r="AC498" s="4"/>
      <c r="AD498" s="4"/>
      <c r="AE498" s="4"/>
      <c r="AF498" s="4"/>
      <c r="AG498" s="4"/>
    </row>
    <row r="499" spans="1:33" ht="16" thickBot="1" x14ac:dyDescent="0.25">
      <c r="A499" s="65"/>
      <c r="B499" s="65"/>
      <c r="C499" s="11"/>
      <c r="D499" s="13"/>
      <c r="E499" s="13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66"/>
      <c r="R499" s="66"/>
      <c r="S499" s="67"/>
      <c r="T499" s="4"/>
      <c r="U499" s="11"/>
      <c r="V499" s="54"/>
      <c r="W499" s="68"/>
      <c r="X499" s="4"/>
      <c r="Y499" s="4"/>
      <c r="Z499" s="4"/>
      <c r="AA499" s="4"/>
      <c r="AB499" s="4"/>
      <c r="AC499" s="4"/>
      <c r="AD499" s="4"/>
      <c r="AE499" s="4"/>
      <c r="AF499" s="4"/>
      <c r="AG499" s="4"/>
    </row>
    <row r="500" spans="1:33" ht="16" thickBot="1" x14ac:dyDescent="0.25">
      <c r="A500" s="65"/>
      <c r="B500" s="65"/>
      <c r="C500" s="11"/>
      <c r="D500" s="13"/>
      <c r="E500" s="13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66"/>
      <c r="R500" s="66"/>
      <c r="S500" s="67"/>
      <c r="T500" s="4"/>
      <c r="U500" s="11"/>
      <c r="V500" s="54"/>
      <c r="W500" s="68"/>
      <c r="X500" s="4"/>
      <c r="Y500" s="4"/>
      <c r="Z500" s="4"/>
      <c r="AA500" s="4"/>
      <c r="AB500" s="4"/>
      <c r="AC500" s="4"/>
      <c r="AD500" s="4"/>
      <c r="AE500" s="4"/>
      <c r="AF500" s="4"/>
      <c r="AG500" s="4"/>
    </row>
    <row r="501" spans="1:33" ht="16" thickBot="1" x14ac:dyDescent="0.25">
      <c r="A501" s="65"/>
      <c r="B501" s="65"/>
      <c r="C501" s="11"/>
      <c r="D501" s="13"/>
      <c r="E501" s="13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66"/>
      <c r="R501" s="66"/>
      <c r="S501" s="67"/>
      <c r="T501" s="4"/>
      <c r="U501" s="11"/>
      <c r="V501" s="54"/>
      <c r="W501" s="68"/>
      <c r="X501" s="4"/>
      <c r="Y501" s="4"/>
      <c r="Z501" s="4"/>
      <c r="AA501" s="4"/>
      <c r="AB501" s="4"/>
      <c r="AC501" s="4"/>
      <c r="AD501" s="4"/>
      <c r="AE501" s="4"/>
      <c r="AF501" s="4"/>
      <c r="AG501" s="4"/>
    </row>
    <row r="502" spans="1:33" ht="16" thickBot="1" x14ac:dyDescent="0.25">
      <c r="A502" s="65"/>
      <c r="B502" s="65"/>
      <c r="C502" s="11"/>
      <c r="D502" s="13"/>
      <c r="E502" s="13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66"/>
      <c r="R502" s="66"/>
      <c r="S502" s="67"/>
      <c r="T502" s="4"/>
      <c r="U502" s="11"/>
      <c r="V502" s="54"/>
      <c r="W502" s="68"/>
      <c r="X502" s="4"/>
      <c r="Y502" s="4"/>
      <c r="Z502" s="4"/>
      <c r="AA502" s="4"/>
      <c r="AB502" s="4"/>
      <c r="AC502" s="4"/>
      <c r="AD502" s="4"/>
      <c r="AE502" s="4"/>
      <c r="AF502" s="4"/>
      <c r="AG502" s="4"/>
    </row>
    <row r="503" spans="1:33" ht="16" thickBot="1" x14ac:dyDescent="0.25">
      <c r="A503" s="65"/>
      <c r="B503" s="65"/>
      <c r="C503" s="11"/>
      <c r="D503" s="13"/>
      <c r="E503" s="13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66"/>
      <c r="R503" s="66"/>
      <c r="S503" s="67"/>
      <c r="T503" s="4"/>
      <c r="U503" s="11"/>
      <c r="V503" s="54"/>
      <c r="W503" s="68"/>
      <c r="X503" s="4"/>
      <c r="Y503" s="4"/>
      <c r="Z503" s="4"/>
      <c r="AA503" s="4"/>
      <c r="AB503" s="4"/>
      <c r="AC503" s="4"/>
      <c r="AD503" s="4"/>
      <c r="AE503" s="4"/>
      <c r="AF503" s="4"/>
      <c r="AG503" s="4"/>
    </row>
    <row r="504" spans="1:33" ht="16" thickBot="1" x14ac:dyDescent="0.25">
      <c r="A504" s="65"/>
      <c r="B504" s="65"/>
      <c r="C504" s="11"/>
      <c r="D504" s="13"/>
      <c r="E504" s="13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66"/>
      <c r="R504" s="66"/>
      <c r="S504" s="67"/>
      <c r="T504" s="4"/>
      <c r="U504" s="11"/>
      <c r="V504" s="54"/>
      <c r="W504" s="68"/>
      <c r="X504" s="4"/>
      <c r="Y504" s="4"/>
      <c r="Z504" s="4"/>
      <c r="AA504" s="4"/>
      <c r="AB504" s="4"/>
      <c r="AC504" s="4"/>
      <c r="AD504" s="4"/>
      <c r="AE504" s="4"/>
      <c r="AF504" s="4"/>
      <c r="AG504" s="4"/>
    </row>
    <row r="505" spans="1:33" ht="16" thickBot="1" x14ac:dyDescent="0.25">
      <c r="A505" s="65"/>
      <c r="B505" s="65"/>
      <c r="C505" s="11"/>
      <c r="D505" s="13"/>
      <c r="E505" s="13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66"/>
      <c r="R505" s="66"/>
      <c r="S505" s="67"/>
      <c r="T505" s="4"/>
      <c r="U505" s="11"/>
      <c r="V505" s="54"/>
      <c r="W505" s="68"/>
      <c r="X505" s="4"/>
      <c r="Y505" s="4"/>
      <c r="Z505" s="4"/>
      <c r="AA505" s="4"/>
      <c r="AB505" s="4"/>
      <c r="AC505" s="4"/>
      <c r="AD505" s="4"/>
      <c r="AE505" s="4"/>
      <c r="AF505" s="4"/>
      <c r="AG505" s="4"/>
    </row>
    <row r="506" spans="1:33" ht="16" thickBot="1" x14ac:dyDescent="0.25">
      <c r="A506" s="65"/>
      <c r="B506" s="65"/>
      <c r="C506" s="11"/>
      <c r="D506" s="13"/>
      <c r="E506" s="13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66"/>
      <c r="R506" s="66"/>
      <c r="S506" s="67"/>
      <c r="T506" s="4"/>
      <c r="U506" s="11"/>
      <c r="V506" s="54"/>
      <c r="W506" s="68"/>
      <c r="X506" s="4"/>
      <c r="Y506" s="4"/>
      <c r="Z506" s="4"/>
      <c r="AA506" s="4"/>
      <c r="AB506" s="4"/>
      <c r="AC506" s="4"/>
      <c r="AD506" s="4"/>
      <c r="AE506" s="4"/>
      <c r="AF506" s="4"/>
      <c r="AG506" s="4"/>
    </row>
    <row r="507" spans="1:33" ht="16" thickBot="1" x14ac:dyDescent="0.25">
      <c r="A507" s="65"/>
      <c r="B507" s="65"/>
      <c r="C507" s="11"/>
      <c r="D507" s="13"/>
      <c r="E507" s="13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66"/>
      <c r="R507" s="66"/>
      <c r="S507" s="67"/>
      <c r="T507" s="4"/>
      <c r="U507" s="11"/>
      <c r="V507" s="54"/>
      <c r="W507" s="68"/>
      <c r="X507" s="4"/>
      <c r="Y507" s="4"/>
      <c r="Z507" s="4"/>
      <c r="AA507" s="4"/>
      <c r="AB507" s="4"/>
      <c r="AC507" s="4"/>
      <c r="AD507" s="4"/>
      <c r="AE507" s="4"/>
      <c r="AF507" s="4"/>
      <c r="AG507" s="4"/>
    </row>
    <row r="508" spans="1:33" ht="16" thickBot="1" x14ac:dyDescent="0.25">
      <c r="A508" s="65"/>
      <c r="B508" s="65"/>
      <c r="C508" s="11"/>
      <c r="D508" s="13"/>
      <c r="E508" s="13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66"/>
      <c r="R508" s="66"/>
      <c r="S508" s="67"/>
      <c r="T508" s="4"/>
      <c r="U508" s="11"/>
      <c r="V508" s="54"/>
      <c r="W508" s="68"/>
      <c r="X508" s="4"/>
      <c r="Y508" s="4"/>
      <c r="Z508" s="4"/>
      <c r="AA508" s="4"/>
      <c r="AB508" s="4"/>
      <c r="AC508" s="4"/>
      <c r="AD508" s="4"/>
      <c r="AE508" s="4"/>
      <c r="AF508" s="4"/>
      <c r="AG508" s="4"/>
    </row>
    <row r="509" spans="1:33" ht="16" thickBot="1" x14ac:dyDescent="0.25">
      <c r="A509" s="65"/>
      <c r="B509" s="65"/>
      <c r="C509" s="11"/>
      <c r="D509" s="13"/>
      <c r="E509" s="13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66"/>
      <c r="R509" s="66"/>
      <c r="S509" s="67"/>
      <c r="T509" s="4"/>
      <c r="U509" s="11"/>
      <c r="V509" s="54"/>
      <c r="W509" s="68"/>
      <c r="X509" s="4"/>
      <c r="Y509" s="4"/>
      <c r="Z509" s="4"/>
      <c r="AA509" s="4"/>
      <c r="AB509" s="4"/>
      <c r="AC509" s="4"/>
      <c r="AD509" s="4"/>
      <c r="AE509" s="4"/>
      <c r="AF509" s="4"/>
      <c r="AG509" s="4"/>
    </row>
    <row r="510" spans="1:33" ht="16" thickBot="1" x14ac:dyDescent="0.25">
      <c r="A510" s="65"/>
      <c r="B510" s="65"/>
      <c r="C510" s="11"/>
      <c r="D510" s="13"/>
      <c r="E510" s="13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66"/>
      <c r="R510" s="66"/>
      <c r="S510" s="67"/>
      <c r="T510" s="4"/>
      <c r="U510" s="11"/>
      <c r="V510" s="54"/>
      <c r="W510" s="68"/>
      <c r="X510" s="4"/>
      <c r="Y510" s="4"/>
      <c r="Z510" s="4"/>
      <c r="AA510" s="4"/>
      <c r="AB510" s="4"/>
      <c r="AC510" s="4"/>
      <c r="AD510" s="4"/>
      <c r="AE510" s="4"/>
      <c r="AF510" s="4"/>
      <c r="AG510" s="4"/>
    </row>
    <row r="511" spans="1:33" ht="16" thickBot="1" x14ac:dyDescent="0.25">
      <c r="A511" s="65"/>
      <c r="B511" s="65"/>
      <c r="C511" s="11"/>
      <c r="D511" s="13"/>
      <c r="E511" s="13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66"/>
      <c r="R511" s="66"/>
      <c r="S511" s="67"/>
      <c r="T511" s="4"/>
      <c r="U511" s="11"/>
      <c r="V511" s="54"/>
      <c r="W511" s="68"/>
      <c r="X511" s="4"/>
      <c r="Y511" s="4"/>
      <c r="Z511" s="4"/>
      <c r="AA511" s="4"/>
      <c r="AB511" s="4"/>
      <c r="AC511" s="4"/>
      <c r="AD511" s="4"/>
      <c r="AE511" s="4"/>
      <c r="AF511" s="4"/>
      <c r="AG511" s="4"/>
    </row>
    <row r="512" spans="1:33" ht="16" thickBot="1" x14ac:dyDescent="0.25">
      <c r="A512" s="65"/>
      <c r="B512" s="65"/>
      <c r="C512" s="11"/>
      <c r="D512" s="13"/>
      <c r="E512" s="13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66"/>
      <c r="R512" s="66"/>
      <c r="S512" s="67"/>
      <c r="T512" s="4"/>
      <c r="U512" s="11"/>
      <c r="V512" s="54"/>
      <c r="W512" s="68"/>
      <c r="X512" s="4"/>
      <c r="Y512" s="4"/>
      <c r="Z512" s="4"/>
      <c r="AA512" s="4"/>
      <c r="AB512" s="4"/>
      <c r="AC512" s="4"/>
      <c r="AD512" s="4"/>
      <c r="AE512" s="4"/>
      <c r="AF512" s="4"/>
      <c r="AG512" s="4"/>
    </row>
    <row r="513" spans="1:33" ht="16" thickBot="1" x14ac:dyDescent="0.25">
      <c r="A513" s="65"/>
      <c r="B513" s="65"/>
      <c r="C513" s="11"/>
      <c r="D513" s="13"/>
      <c r="E513" s="13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66"/>
      <c r="R513" s="66"/>
      <c r="S513" s="67"/>
      <c r="T513" s="4"/>
      <c r="U513" s="11"/>
      <c r="V513" s="54"/>
      <c r="W513" s="68"/>
      <c r="X513" s="4"/>
      <c r="Y513" s="4"/>
      <c r="Z513" s="4"/>
      <c r="AA513" s="4"/>
      <c r="AB513" s="4"/>
      <c r="AC513" s="4"/>
      <c r="AD513" s="4"/>
      <c r="AE513" s="4"/>
      <c r="AF513" s="4"/>
      <c r="AG513" s="4"/>
    </row>
    <row r="514" spans="1:33" ht="16" thickBot="1" x14ac:dyDescent="0.25">
      <c r="A514" s="65"/>
      <c r="B514" s="65"/>
      <c r="C514" s="11"/>
      <c r="D514" s="13"/>
      <c r="E514" s="13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66"/>
      <c r="R514" s="66"/>
      <c r="S514" s="67"/>
      <c r="T514" s="4"/>
      <c r="U514" s="11"/>
      <c r="V514" s="54"/>
      <c r="W514" s="68"/>
      <c r="X514" s="4"/>
      <c r="Y514" s="4"/>
      <c r="Z514" s="4"/>
      <c r="AA514" s="4"/>
      <c r="AB514" s="4"/>
      <c r="AC514" s="4"/>
      <c r="AD514" s="4"/>
      <c r="AE514" s="4"/>
      <c r="AF514" s="4"/>
      <c r="AG514" s="4"/>
    </row>
    <row r="515" spans="1:33" ht="16" thickBot="1" x14ac:dyDescent="0.25">
      <c r="A515" s="65"/>
      <c r="B515" s="65"/>
      <c r="C515" s="11"/>
      <c r="D515" s="13"/>
      <c r="E515" s="13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66"/>
      <c r="R515" s="66"/>
      <c r="S515" s="67"/>
      <c r="T515" s="4"/>
      <c r="U515" s="11"/>
      <c r="V515" s="54"/>
      <c r="W515" s="68"/>
      <c r="X515" s="4"/>
      <c r="Y515" s="4"/>
      <c r="Z515" s="4"/>
      <c r="AA515" s="4"/>
      <c r="AB515" s="4"/>
      <c r="AC515" s="4"/>
      <c r="AD515" s="4"/>
      <c r="AE515" s="4"/>
      <c r="AF515" s="4"/>
      <c r="AG515" s="4"/>
    </row>
    <row r="516" spans="1:33" ht="16" thickBot="1" x14ac:dyDescent="0.25">
      <c r="A516" s="65"/>
      <c r="B516" s="65"/>
      <c r="C516" s="11"/>
      <c r="D516" s="13"/>
      <c r="E516" s="13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66"/>
      <c r="R516" s="66"/>
      <c r="S516" s="67"/>
      <c r="T516" s="4"/>
      <c r="U516" s="11"/>
      <c r="V516" s="54"/>
      <c r="W516" s="68"/>
      <c r="X516" s="4"/>
      <c r="Y516" s="4"/>
      <c r="Z516" s="4"/>
      <c r="AA516" s="4"/>
      <c r="AB516" s="4"/>
      <c r="AC516" s="4"/>
      <c r="AD516" s="4"/>
      <c r="AE516" s="4"/>
      <c r="AF516" s="4"/>
      <c r="AG516" s="4"/>
    </row>
    <row r="517" spans="1:33" ht="16" thickBot="1" x14ac:dyDescent="0.25">
      <c r="A517" s="65"/>
      <c r="B517" s="65"/>
      <c r="C517" s="11"/>
      <c r="D517" s="13"/>
      <c r="E517" s="13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66"/>
      <c r="R517" s="66"/>
      <c r="S517" s="67"/>
      <c r="T517" s="4"/>
      <c r="U517" s="11"/>
      <c r="V517" s="54"/>
      <c r="W517" s="68"/>
      <c r="X517" s="4"/>
      <c r="Y517" s="4"/>
      <c r="Z517" s="4"/>
      <c r="AA517" s="4"/>
      <c r="AB517" s="4"/>
      <c r="AC517" s="4"/>
      <c r="AD517" s="4"/>
      <c r="AE517" s="4"/>
      <c r="AF517" s="4"/>
      <c r="AG517" s="4"/>
    </row>
    <row r="518" spans="1:33" ht="16" thickBot="1" x14ac:dyDescent="0.25">
      <c r="A518" s="65"/>
      <c r="B518" s="65"/>
      <c r="C518" s="11"/>
      <c r="D518" s="13"/>
      <c r="E518" s="13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66"/>
      <c r="R518" s="66"/>
      <c r="S518" s="67"/>
      <c r="T518" s="4"/>
      <c r="U518" s="11"/>
      <c r="V518" s="54"/>
      <c r="W518" s="68"/>
      <c r="X518" s="4"/>
      <c r="Y518" s="4"/>
      <c r="Z518" s="4"/>
      <c r="AA518" s="4"/>
      <c r="AB518" s="4"/>
      <c r="AC518" s="4"/>
      <c r="AD518" s="4"/>
      <c r="AE518" s="4"/>
      <c r="AF518" s="4"/>
      <c r="AG518" s="4"/>
    </row>
    <row r="519" spans="1:33" ht="16" thickBot="1" x14ac:dyDescent="0.25">
      <c r="A519" s="65"/>
      <c r="B519" s="65"/>
      <c r="C519" s="11"/>
      <c r="D519" s="13"/>
      <c r="E519" s="13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66"/>
      <c r="R519" s="66"/>
      <c r="S519" s="67"/>
      <c r="T519" s="4"/>
      <c r="U519" s="11"/>
      <c r="V519" s="54"/>
      <c r="W519" s="68"/>
      <c r="X519" s="4"/>
      <c r="Y519" s="4"/>
      <c r="Z519" s="4"/>
      <c r="AA519" s="4"/>
      <c r="AB519" s="4"/>
      <c r="AC519" s="4"/>
      <c r="AD519" s="4"/>
      <c r="AE519" s="4"/>
      <c r="AF519" s="4"/>
      <c r="AG519" s="4"/>
    </row>
    <row r="520" spans="1:33" ht="16" thickBot="1" x14ac:dyDescent="0.25">
      <c r="A520" s="65"/>
      <c r="B520" s="65"/>
      <c r="C520" s="11"/>
      <c r="D520" s="13"/>
      <c r="E520" s="13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66"/>
      <c r="R520" s="66"/>
      <c r="S520" s="67"/>
      <c r="T520" s="4"/>
      <c r="U520" s="11"/>
      <c r="V520" s="54"/>
      <c r="W520" s="68"/>
      <c r="X520" s="4"/>
      <c r="Y520" s="4"/>
      <c r="Z520" s="4"/>
      <c r="AA520" s="4"/>
      <c r="AB520" s="4"/>
      <c r="AC520" s="4"/>
      <c r="AD520" s="4"/>
      <c r="AE520" s="4"/>
      <c r="AF520" s="4"/>
      <c r="AG520" s="4"/>
    </row>
    <row r="521" spans="1:33" ht="16" thickBot="1" x14ac:dyDescent="0.25">
      <c r="A521" s="65"/>
      <c r="B521" s="65"/>
      <c r="C521" s="11"/>
      <c r="D521" s="13"/>
      <c r="E521" s="13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66"/>
      <c r="R521" s="66"/>
      <c r="S521" s="67"/>
      <c r="T521" s="4"/>
      <c r="U521" s="11"/>
      <c r="V521" s="54"/>
      <c r="W521" s="68"/>
      <c r="X521" s="4"/>
      <c r="Y521" s="4"/>
      <c r="Z521" s="4"/>
      <c r="AA521" s="4"/>
      <c r="AB521" s="4"/>
      <c r="AC521" s="4"/>
      <c r="AD521" s="4"/>
      <c r="AE521" s="4"/>
      <c r="AF521" s="4"/>
      <c r="AG521" s="4"/>
    </row>
    <row r="522" spans="1:33" ht="16" thickBot="1" x14ac:dyDescent="0.25">
      <c r="A522" s="65"/>
      <c r="B522" s="65"/>
      <c r="C522" s="11"/>
      <c r="D522" s="13"/>
      <c r="E522" s="13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66"/>
      <c r="R522" s="66"/>
      <c r="S522" s="67"/>
      <c r="T522" s="4"/>
      <c r="U522" s="11"/>
      <c r="V522" s="54"/>
      <c r="W522" s="68"/>
      <c r="X522" s="4"/>
      <c r="Y522" s="4"/>
      <c r="Z522" s="4"/>
      <c r="AA522" s="4"/>
      <c r="AB522" s="4"/>
      <c r="AC522" s="4"/>
      <c r="AD522" s="4"/>
      <c r="AE522" s="4"/>
      <c r="AF522" s="4"/>
      <c r="AG522" s="4"/>
    </row>
    <row r="523" spans="1:33" ht="16" thickBot="1" x14ac:dyDescent="0.25">
      <c r="A523" s="65"/>
      <c r="B523" s="65"/>
      <c r="C523" s="11"/>
      <c r="D523" s="13"/>
      <c r="E523" s="13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66"/>
      <c r="R523" s="66"/>
      <c r="S523" s="67"/>
      <c r="T523" s="4"/>
      <c r="U523" s="11"/>
      <c r="V523" s="54"/>
      <c r="W523" s="68"/>
      <c r="X523" s="4"/>
      <c r="Y523" s="4"/>
      <c r="Z523" s="4"/>
      <c r="AA523" s="4"/>
      <c r="AB523" s="4"/>
      <c r="AC523" s="4"/>
      <c r="AD523" s="4"/>
      <c r="AE523" s="4"/>
      <c r="AF523" s="4"/>
      <c r="AG523" s="4"/>
    </row>
    <row r="524" spans="1:33" ht="16" thickBot="1" x14ac:dyDescent="0.25">
      <c r="A524" s="65"/>
      <c r="B524" s="65"/>
      <c r="C524" s="11"/>
      <c r="D524" s="13"/>
      <c r="E524" s="13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66"/>
      <c r="R524" s="66"/>
      <c r="S524" s="67"/>
      <c r="T524" s="4"/>
      <c r="U524" s="11"/>
      <c r="V524" s="54"/>
      <c r="W524" s="68"/>
      <c r="X524" s="4"/>
      <c r="Y524" s="4"/>
      <c r="Z524" s="4"/>
      <c r="AA524" s="4"/>
      <c r="AB524" s="4"/>
      <c r="AC524" s="4"/>
      <c r="AD524" s="4"/>
      <c r="AE524" s="4"/>
      <c r="AF524" s="4"/>
      <c r="AG524" s="4"/>
    </row>
    <row r="525" spans="1:33" ht="16" thickBot="1" x14ac:dyDescent="0.25">
      <c r="A525" s="65"/>
      <c r="B525" s="65"/>
      <c r="C525" s="11"/>
      <c r="D525" s="13"/>
      <c r="E525" s="13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66"/>
      <c r="R525" s="66"/>
      <c r="S525" s="67"/>
      <c r="T525" s="4"/>
      <c r="U525" s="11"/>
      <c r="V525" s="54"/>
      <c r="W525" s="68"/>
      <c r="X525" s="4"/>
      <c r="Y525" s="4"/>
      <c r="Z525" s="4"/>
      <c r="AA525" s="4"/>
      <c r="AB525" s="4"/>
      <c r="AC525" s="4"/>
      <c r="AD525" s="4"/>
      <c r="AE525" s="4"/>
      <c r="AF525" s="4"/>
      <c r="AG525" s="4"/>
    </row>
    <row r="526" spans="1:33" ht="16" thickBot="1" x14ac:dyDescent="0.25">
      <c r="A526" s="65"/>
      <c r="B526" s="65"/>
      <c r="C526" s="11"/>
      <c r="D526" s="13"/>
      <c r="E526" s="13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66"/>
      <c r="R526" s="66"/>
      <c r="S526" s="67"/>
      <c r="T526" s="4"/>
      <c r="U526" s="11"/>
      <c r="V526" s="54"/>
      <c r="W526" s="68"/>
      <c r="X526" s="4"/>
      <c r="Y526" s="4"/>
      <c r="Z526" s="4"/>
      <c r="AA526" s="4"/>
      <c r="AB526" s="4"/>
      <c r="AC526" s="4"/>
      <c r="AD526" s="4"/>
      <c r="AE526" s="4"/>
      <c r="AF526" s="4"/>
      <c r="AG526" s="4"/>
    </row>
    <row r="527" spans="1:33" ht="16" thickBot="1" x14ac:dyDescent="0.25">
      <c r="A527" s="65"/>
      <c r="B527" s="65"/>
      <c r="C527" s="11"/>
      <c r="D527" s="13"/>
      <c r="E527" s="13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66"/>
      <c r="R527" s="66"/>
      <c r="S527" s="67"/>
      <c r="T527" s="4"/>
      <c r="U527" s="11"/>
      <c r="V527" s="54"/>
      <c r="W527" s="68"/>
      <c r="X527" s="4"/>
      <c r="Y527" s="4"/>
      <c r="Z527" s="4"/>
      <c r="AA527" s="4"/>
      <c r="AB527" s="4"/>
      <c r="AC527" s="4"/>
      <c r="AD527" s="4"/>
      <c r="AE527" s="4"/>
      <c r="AF527" s="4"/>
      <c r="AG527" s="4"/>
    </row>
    <row r="528" spans="1:33" ht="16" thickBot="1" x14ac:dyDescent="0.25">
      <c r="A528" s="65"/>
      <c r="B528" s="65"/>
      <c r="C528" s="11"/>
      <c r="D528" s="13"/>
      <c r="E528" s="13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66"/>
      <c r="R528" s="66"/>
      <c r="S528" s="67"/>
      <c r="T528" s="4"/>
      <c r="U528" s="11"/>
      <c r="V528" s="54"/>
      <c r="W528" s="68"/>
      <c r="X528" s="4"/>
      <c r="Y528" s="4"/>
      <c r="Z528" s="4"/>
      <c r="AA528" s="4"/>
      <c r="AB528" s="4"/>
      <c r="AC528" s="4"/>
      <c r="AD528" s="4"/>
      <c r="AE528" s="4"/>
      <c r="AF528" s="4"/>
      <c r="AG528" s="4"/>
    </row>
    <row r="529" spans="1:33" ht="16" thickBot="1" x14ac:dyDescent="0.25">
      <c r="A529" s="65"/>
      <c r="B529" s="65"/>
      <c r="C529" s="11"/>
      <c r="D529" s="13"/>
      <c r="E529" s="13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66"/>
      <c r="R529" s="66"/>
      <c r="S529" s="67"/>
      <c r="T529" s="4"/>
      <c r="U529" s="11"/>
      <c r="V529" s="54"/>
      <c r="W529" s="68"/>
      <c r="X529" s="4"/>
      <c r="Y529" s="4"/>
      <c r="Z529" s="4"/>
      <c r="AA529" s="4"/>
      <c r="AB529" s="4"/>
      <c r="AC529" s="4"/>
      <c r="AD529" s="4"/>
      <c r="AE529" s="4"/>
      <c r="AF529" s="4"/>
      <c r="AG529" s="4"/>
    </row>
    <row r="530" spans="1:33" ht="16" thickBot="1" x14ac:dyDescent="0.25">
      <c r="A530" s="65"/>
      <c r="B530" s="65"/>
      <c r="C530" s="11"/>
      <c r="D530" s="13"/>
      <c r="E530" s="13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66"/>
      <c r="R530" s="66"/>
      <c r="S530" s="67"/>
      <c r="T530" s="4"/>
      <c r="U530" s="11"/>
      <c r="V530" s="54"/>
      <c r="W530" s="68"/>
      <c r="X530" s="4"/>
      <c r="Y530" s="4"/>
      <c r="Z530" s="4"/>
      <c r="AA530" s="4"/>
      <c r="AB530" s="4"/>
      <c r="AC530" s="4"/>
      <c r="AD530" s="4"/>
      <c r="AE530" s="4"/>
      <c r="AF530" s="4"/>
      <c r="AG530" s="4"/>
    </row>
    <row r="531" spans="1:33" ht="16" thickBot="1" x14ac:dyDescent="0.25">
      <c r="A531" s="65"/>
      <c r="B531" s="65"/>
      <c r="C531" s="11"/>
      <c r="D531" s="13"/>
      <c r="E531" s="13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66"/>
      <c r="R531" s="66"/>
      <c r="S531" s="67"/>
      <c r="T531" s="4"/>
      <c r="U531" s="11"/>
      <c r="V531" s="54"/>
      <c r="W531" s="68"/>
      <c r="X531" s="4"/>
      <c r="Y531" s="4"/>
      <c r="Z531" s="4"/>
      <c r="AA531" s="4"/>
      <c r="AB531" s="4"/>
      <c r="AC531" s="4"/>
      <c r="AD531" s="4"/>
      <c r="AE531" s="4"/>
      <c r="AF531" s="4"/>
      <c r="AG531" s="4"/>
    </row>
    <row r="532" spans="1:33" ht="16" thickBot="1" x14ac:dyDescent="0.25">
      <c r="A532" s="65"/>
      <c r="B532" s="65"/>
      <c r="C532" s="11"/>
      <c r="D532" s="13"/>
      <c r="E532" s="13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66"/>
      <c r="R532" s="66"/>
      <c r="S532" s="67"/>
      <c r="T532" s="4"/>
      <c r="U532" s="11"/>
      <c r="V532" s="54"/>
      <c r="W532" s="68"/>
      <c r="X532" s="4"/>
      <c r="Y532" s="4"/>
      <c r="Z532" s="4"/>
      <c r="AA532" s="4"/>
      <c r="AB532" s="4"/>
      <c r="AC532" s="4"/>
      <c r="AD532" s="4"/>
      <c r="AE532" s="4"/>
      <c r="AF532" s="4"/>
      <c r="AG532" s="4"/>
    </row>
    <row r="533" spans="1:33" ht="16" thickBot="1" x14ac:dyDescent="0.25">
      <c r="A533" s="65"/>
      <c r="B533" s="65"/>
      <c r="C533" s="11"/>
      <c r="D533" s="13"/>
      <c r="E533" s="13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66"/>
      <c r="R533" s="66"/>
      <c r="S533" s="67"/>
      <c r="T533" s="4"/>
      <c r="U533" s="11"/>
      <c r="V533" s="54"/>
      <c r="W533" s="68"/>
      <c r="X533" s="4"/>
      <c r="Y533" s="4"/>
      <c r="Z533" s="4"/>
      <c r="AA533" s="4"/>
      <c r="AB533" s="4"/>
      <c r="AC533" s="4"/>
      <c r="AD533" s="4"/>
      <c r="AE533" s="4"/>
      <c r="AF533" s="4"/>
      <c r="AG533" s="4"/>
    </row>
    <row r="534" spans="1:33" ht="16" thickBot="1" x14ac:dyDescent="0.25">
      <c r="A534" s="65"/>
      <c r="B534" s="65"/>
      <c r="C534" s="11"/>
      <c r="D534" s="13"/>
      <c r="E534" s="13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66"/>
      <c r="R534" s="66"/>
      <c r="S534" s="67"/>
      <c r="T534" s="4"/>
      <c r="U534" s="11"/>
      <c r="V534" s="54"/>
      <c r="W534" s="68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ht="16" thickBot="1" x14ac:dyDescent="0.25">
      <c r="A535" s="65"/>
      <c r="B535" s="65"/>
      <c r="C535" s="11"/>
      <c r="D535" s="13"/>
      <c r="E535" s="13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66"/>
      <c r="R535" s="66"/>
      <c r="S535" s="67"/>
      <c r="T535" s="4"/>
      <c r="U535" s="11"/>
      <c r="V535" s="54"/>
      <c r="W535" s="68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ht="16" thickBot="1" x14ac:dyDescent="0.25">
      <c r="A536" s="65"/>
      <c r="B536" s="65"/>
      <c r="C536" s="11"/>
      <c r="D536" s="13"/>
      <c r="E536" s="13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66"/>
      <c r="R536" s="66"/>
      <c r="S536" s="67"/>
      <c r="T536" s="4"/>
      <c r="U536" s="11"/>
      <c r="V536" s="54"/>
      <c r="W536" s="68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ht="16" thickBot="1" x14ac:dyDescent="0.25">
      <c r="A537" s="65"/>
      <c r="B537" s="65"/>
      <c r="C537" s="11"/>
      <c r="D537" s="13"/>
      <c r="E537" s="13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66"/>
      <c r="R537" s="66"/>
      <c r="S537" s="67"/>
      <c r="T537" s="4"/>
      <c r="U537" s="11"/>
      <c r="V537" s="54"/>
      <c r="W537" s="68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ht="16" thickBot="1" x14ac:dyDescent="0.25">
      <c r="A538" s="65"/>
      <c r="B538" s="65"/>
      <c r="C538" s="11"/>
      <c r="D538" s="13"/>
      <c r="E538" s="13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66"/>
      <c r="R538" s="66"/>
      <c r="S538" s="67"/>
      <c r="T538" s="4"/>
      <c r="U538" s="11"/>
      <c r="V538" s="54"/>
      <c r="W538" s="68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ht="16" thickBot="1" x14ac:dyDescent="0.25">
      <c r="A539" s="65"/>
      <c r="B539" s="65"/>
      <c r="C539" s="11"/>
      <c r="D539" s="13"/>
      <c r="E539" s="13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66"/>
      <c r="R539" s="66"/>
      <c r="S539" s="67"/>
      <c r="T539" s="4"/>
      <c r="U539" s="11"/>
      <c r="V539" s="54"/>
      <c r="W539" s="68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ht="16" thickBot="1" x14ac:dyDescent="0.25">
      <c r="A540" s="65"/>
      <c r="B540" s="65"/>
      <c r="C540" s="11"/>
      <c r="D540" s="13"/>
      <c r="E540" s="13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66"/>
      <c r="R540" s="66"/>
      <c r="S540" s="67"/>
      <c r="T540" s="4"/>
      <c r="U540" s="11"/>
      <c r="V540" s="54"/>
      <c r="W540" s="68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ht="16" thickBot="1" x14ac:dyDescent="0.25">
      <c r="A541" s="65"/>
      <c r="B541" s="65"/>
      <c r="C541" s="11"/>
      <c r="D541" s="13"/>
      <c r="E541" s="13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66"/>
      <c r="R541" s="66"/>
      <c r="S541" s="67"/>
      <c r="T541" s="4"/>
      <c r="U541" s="11"/>
      <c r="V541" s="54"/>
      <c r="W541" s="68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ht="16" thickBot="1" x14ac:dyDescent="0.25">
      <c r="A542" s="65"/>
      <c r="B542" s="65"/>
      <c r="C542" s="11"/>
      <c r="D542" s="13"/>
      <c r="E542" s="13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66"/>
      <c r="R542" s="66"/>
      <c r="S542" s="67"/>
      <c r="T542" s="4"/>
      <c r="U542" s="11"/>
      <c r="V542" s="54"/>
      <c r="W542" s="68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ht="16" thickBot="1" x14ac:dyDescent="0.25">
      <c r="A543" s="65"/>
      <c r="B543" s="65"/>
      <c r="C543" s="11"/>
      <c r="D543" s="13"/>
      <c r="E543" s="13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66"/>
      <c r="R543" s="66"/>
      <c r="S543" s="67"/>
      <c r="T543" s="4"/>
      <c r="U543" s="11"/>
      <c r="V543" s="54"/>
      <c r="W543" s="68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ht="16" thickBot="1" x14ac:dyDescent="0.25">
      <c r="A544" s="65"/>
      <c r="B544" s="65"/>
      <c r="C544" s="11"/>
      <c r="D544" s="13"/>
      <c r="E544" s="13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66"/>
      <c r="R544" s="66"/>
      <c r="S544" s="67"/>
      <c r="T544" s="4"/>
      <c r="U544" s="11"/>
      <c r="V544" s="54"/>
      <c r="W544" s="68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ht="16" thickBot="1" x14ac:dyDescent="0.25">
      <c r="A545" s="65"/>
      <c r="B545" s="65"/>
      <c r="C545" s="11"/>
      <c r="D545" s="13"/>
      <c r="E545" s="13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66"/>
      <c r="R545" s="66"/>
      <c r="S545" s="67"/>
      <c r="T545" s="4"/>
      <c r="U545" s="11"/>
      <c r="V545" s="54"/>
      <c r="W545" s="68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ht="16" thickBot="1" x14ac:dyDescent="0.25">
      <c r="A546" s="65"/>
      <c r="B546" s="65"/>
      <c r="C546" s="11"/>
      <c r="D546" s="13"/>
      <c r="E546" s="13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66"/>
      <c r="R546" s="66"/>
      <c r="S546" s="67"/>
      <c r="T546" s="4"/>
      <c r="U546" s="11"/>
      <c r="V546" s="54"/>
      <c r="W546" s="68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ht="16" thickBot="1" x14ac:dyDescent="0.25">
      <c r="A547" s="65"/>
      <c r="B547" s="65"/>
      <c r="C547" s="11"/>
      <c r="D547" s="13"/>
      <c r="E547" s="13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66"/>
      <c r="R547" s="66"/>
      <c r="S547" s="67"/>
      <c r="T547" s="4"/>
      <c r="U547" s="11"/>
      <c r="V547" s="54"/>
      <c r="W547" s="68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ht="16" thickBot="1" x14ac:dyDescent="0.25">
      <c r="A548" s="65"/>
      <c r="B548" s="65"/>
      <c r="C548" s="11"/>
      <c r="D548" s="13"/>
      <c r="E548" s="13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66"/>
      <c r="R548" s="66"/>
      <c r="S548" s="67"/>
      <c r="T548" s="4"/>
      <c r="U548" s="11"/>
      <c r="V548" s="54"/>
      <c r="W548" s="68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ht="16" thickBot="1" x14ac:dyDescent="0.25">
      <c r="A549" s="65"/>
      <c r="B549" s="65"/>
      <c r="C549" s="11"/>
      <c r="D549" s="13"/>
      <c r="E549" s="13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66"/>
      <c r="R549" s="66"/>
      <c r="S549" s="67"/>
      <c r="T549" s="4"/>
      <c r="U549" s="11"/>
      <c r="V549" s="54"/>
      <c r="W549" s="68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ht="16" thickBot="1" x14ac:dyDescent="0.25">
      <c r="A550" s="65"/>
      <c r="B550" s="65"/>
      <c r="C550" s="11"/>
      <c r="D550" s="13"/>
      <c r="E550" s="13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66"/>
      <c r="R550" s="66"/>
      <c r="S550" s="67"/>
      <c r="T550" s="4"/>
      <c r="U550" s="11"/>
      <c r="V550" s="54"/>
      <c r="W550" s="68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ht="16" thickBot="1" x14ac:dyDescent="0.25">
      <c r="A551" s="65"/>
      <c r="B551" s="65"/>
      <c r="C551" s="11"/>
      <c r="D551" s="13"/>
      <c r="E551" s="13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66"/>
      <c r="R551" s="66"/>
      <c r="S551" s="67"/>
      <c r="T551" s="4"/>
      <c r="U551" s="11"/>
      <c r="V551" s="54"/>
      <c r="W551" s="68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ht="16" thickBot="1" x14ac:dyDescent="0.25">
      <c r="A552" s="65"/>
      <c r="B552" s="65"/>
      <c r="C552" s="11"/>
      <c r="D552" s="13"/>
      <c r="E552" s="13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66"/>
      <c r="R552" s="66"/>
      <c r="S552" s="67"/>
      <c r="T552" s="4"/>
      <c r="U552" s="11"/>
      <c r="V552" s="54"/>
      <c r="W552" s="68"/>
      <c r="X552" s="4"/>
      <c r="Y552" s="4"/>
      <c r="Z552" s="4"/>
      <c r="AA552" s="4"/>
      <c r="AB552" s="4"/>
      <c r="AC552" s="4"/>
      <c r="AD552" s="4"/>
      <c r="AE552" s="4"/>
      <c r="AF552" s="4"/>
      <c r="AG552" s="4"/>
    </row>
    <row r="553" spans="1:33" ht="16" thickBot="1" x14ac:dyDescent="0.25">
      <c r="A553" s="65"/>
      <c r="B553" s="65"/>
      <c r="C553" s="11"/>
      <c r="D553" s="13"/>
      <c r="E553" s="13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66"/>
      <c r="R553" s="66"/>
      <c r="S553" s="67"/>
      <c r="T553" s="4"/>
      <c r="U553" s="11"/>
      <c r="V553" s="54"/>
      <c r="W553" s="68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6" thickBot="1" x14ac:dyDescent="0.25">
      <c r="A554" s="65"/>
      <c r="B554" s="65"/>
      <c r="C554" s="11"/>
      <c r="D554" s="13"/>
      <c r="E554" s="13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66"/>
      <c r="R554" s="66"/>
      <c r="S554" s="67"/>
      <c r="T554" s="4"/>
      <c r="U554" s="11"/>
      <c r="V554" s="54"/>
      <c r="W554" s="68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6" thickBot="1" x14ac:dyDescent="0.25">
      <c r="A555" s="65"/>
      <c r="B555" s="65"/>
      <c r="C555" s="11"/>
      <c r="D555" s="13"/>
      <c r="E555" s="13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66"/>
      <c r="R555" s="66"/>
      <c r="S555" s="67"/>
      <c r="T555" s="4"/>
      <c r="U555" s="11"/>
      <c r="V555" s="54"/>
      <c r="W555" s="68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6" thickBot="1" x14ac:dyDescent="0.25">
      <c r="A556" s="65"/>
      <c r="B556" s="65"/>
      <c r="C556" s="11"/>
      <c r="D556" s="13"/>
      <c r="E556" s="13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66"/>
      <c r="R556" s="66"/>
      <c r="S556" s="67"/>
      <c r="T556" s="4"/>
      <c r="U556" s="11"/>
      <c r="V556" s="54"/>
      <c r="W556" s="68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6" thickBot="1" x14ac:dyDescent="0.25">
      <c r="A557" s="65"/>
      <c r="B557" s="65"/>
      <c r="C557" s="11"/>
      <c r="D557" s="13"/>
      <c r="E557" s="13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66"/>
      <c r="R557" s="66"/>
      <c r="S557" s="67"/>
      <c r="T557" s="4"/>
      <c r="U557" s="11"/>
      <c r="V557" s="54"/>
      <c r="W557" s="68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6" thickBot="1" x14ac:dyDescent="0.25">
      <c r="A558" s="65"/>
      <c r="B558" s="65"/>
      <c r="C558" s="11"/>
      <c r="D558" s="13"/>
      <c r="E558" s="13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66"/>
      <c r="R558" s="66"/>
      <c r="S558" s="67"/>
      <c r="T558" s="4"/>
      <c r="U558" s="11"/>
      <c r="V558" s="54"/>
      <c r="W558" s="68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6" thickBot="1" x14ac:dyDescent="0.25">
      <c r="A559" s="65"/>
      <c r="B559" s="65"/>
      <c r="C559" s="11"/>
      <c r="D559" s="13"/>
      <c r="E559" s="13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66"/>
      <c r="R559" s="66"/>
      <c r="S559" s="67"/>
      <c r="T559" s="4"/>
      <c r="U559" s="11"/>
      <c r="V559" s="54"/>
      <c r="W559" s="68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6" thickBot="1" x14ac:dyDescent="0.25">
      <c r="A560" s="65"/>
      <c r="B560" s="65"/>
      <c r="C560" s="11"/>
      <c r="D560" s="13"/>
      <c r="E560" s="13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66"/>
      <c r="R560" s="66"/>
      <c r="S560" s="67"/>
      <c r="T560" s="4"/>
      <c r="U560" s="11"/>
      <c r="V560" s="54"/>
      <c r="W560" s="68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6" thickBot="1" x14ac:dyDescent="0.25">
      <c r="A561" s="65"/>
      <c r="B561" s="65"/>
      <c r="C561" s="11"/>
      <c r="D561" s="13"/>
      <c r="E561" s="13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66"/>
      <c r="R561" s="66"/>
      <c r="S561" s="67"/>
      <c r="T561" s="4"/>
      <c r="U561" s="11"/>
      <c r="V561" s="54"/>
      <c r="W561" s="68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6" thickBot="1" x14ac:dyDescent="0.25">
      <c r="A562" s="65"/>
      <c r="B562" s="65"/>
      <c r="C562" s="11"/>
      <c r="D562" s="13"/>
      <c r="E562" s="13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66"/>
      <c r="R562" s="66"/>
      <c r="S562" s="67"/>
      <c r="T562" s="4"/>
      <c r="U562" s="11"/>
      <c r="V562" s="54"/>
      <c r="W562" s="68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6" thickBot="1" x14ac:dyDescent="0.25">
      <c r="A563" s="65"/>
      <c r="B563" s="65"/>
      <c r="C563" s="11"/>
      <c r="D563" s="13"/>
      <c r="E563" s="13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66"/>
      <c r="R563" s="66"/>
      <c r="S563" s="67"/>
      <c r="T563" s="4"/>
      <c r="U563" s="11"/>
      <c r="V563" s="54"/>
      <c r="W563" s="68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6" thickBot="1" x14ac:dyDescent="0.25">
      <c r="A564" s="65"/>
      <c r="B564" s="65"/>
      <c r="C564" s="11"/>
      <c r="D564" s="13"/>
      <c r="E564" s="13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66"/>
      <c r="R564" s="66"/>
      <c r="S564" s="67"/>
      <c r="T564" s="4"/>
      <c r="U564" s="11"/>
      <c r="V564" s="54"/>
      <c r="W564" s="68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16" thickBot="1" x14ac:dyDescent="0.25">
      <c r="A565" s="65"/>
      <c r="B565" s="65"/>
      <c r="C565" s="11"/>
      <c r="D565" s="13"/>
      <c r="E565" s="13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66"/>
      <c r="R565" s="66"/>
      <c r="S565" s="67"/>
      <c r="T565" s="4"/>
      <c r="U565" s="11"/>
      <c r="V565" s="54"/>
      <c r="W565" s="68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16" thickBot="1" x14ac:dyDescent="0.25">
      <c r="A566" s="65"/>
      <c r="B566" s="65"/>
      <c r="C566" s="11"/>
      <c r="D566" s="13"/>
      <c r="E566" s="13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66"/>
      <c r="R566" s="66"/>
      <c r="S566" s="67"/>
      <c r="T566" s="4"/>
      <c r="U566" s="11"/>
      <c r="V566" s="54"/>
      <c r="W566" s="68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6" thickBot="1" x14ac:dyDescent="0.25">
      <c r="A567" s="65"/>
      <c r="B567" s="65"/>
      <c r="C567" s="11"/>
      <c r="D567" s="13"/>
      <c r="E567" s="13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66"/>
      <c r="R567" s="66"/>
      <c r="S567" s="67"/>
      <c r="T567" s="4"/>
      <c r="U567" s="11"/>
      <c r="V567" s="54"/>
      <c r="W567" s="68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6" thickBot="1" x14ac:dyDescent="0.25">
      <c r="A568" s="65"/>
      <c r="B568" s="65"/>
      <c r="C568" s="11"/>
      <c r="D568" s="13"/>
      <c r="E568" s="13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66"/>
      <c r="R568" s="66"/>
      <c r="S568" s="67"/>
      <c r="T568" s="4"/>
      <c r="U568" s="11"/>
      <c r="V568" s="54"/>
      <c r="W568" s="68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6" thickBot="1" x14ac:dyDescent="0.25">
      <c r="A569" s="65"/>
      <c r="B569" s="65"/>
      <c r="C569" s="11"/>
      <c r="D569" s="13"/>
      <c r="E569" s="13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66"/>
      <c r="R569" s="66"/>
      <c r="S569" s="67"/>
      <c r="T569" s="4"/>
      <c r="U569" s="11"/>
      <c r="V569" s="54"/>
      <c r="W569" s="68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6" thickBot="1" x14ac:dyDescent="0.25">
      <c r="A570" s="65"/>
      <c r="B570" s="65"/>
      <c r="C570" s="11"/>
      <c r="D570" s="13"/>
      <c r="E570" s="13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66"/>
      <c r="R570" s="66"/>
      <c r="S570" s="67"/>
      <c r="T570" s="4"/>
      <c r="U570" s="11"/>
      <c r="V570" s="54"/>
      <c r="W570" s="68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16" thickBot="1" x14ac:dyDescent="0.25">
      <c r="A571" s="65"/>
      <c r="B571" s="65"/>
      <c r="C571" s="11"/>
      <c r="D571" s="13"/>
      <c r="E571" s="13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66"/>
      <c r="R571" s="66"/>
      <c r="S571" s="67"/>
      <c r="T571" s="4"/>
      <c r="U571" s="11"/>
      <c r="V571" s="54"/>
      <c r="W571" s="68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16" thickBot="1" x14ac:dyDescent="0.25">
      <c r="A572" s="65"/>
      <c r="B572" s="65"/>
      <c r="C572" s="11"/>
      <c r="D572" s="13"/>
      <c r="E572" s="13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66"/>
      <c r="R572" s="66"/>
      <c r="S572" s="67"/>
      <c r="T572" s="4"/>
      <c r="U572" s="11"/>
      <c r="V572" s="54"/>
      <c r="W572" s="68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ht="16" thickBot="1" x14ac:dyDescent="0.25">
      <c r="A573" s="65"/>
      <c r="B573" s="65"/>
      <c r="C573" s="11"/>
      <c r="D573" s="13"/>
      <c r="E573" s="13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66"/>
      <c r="R573" s="66"/>
      <c r="S573" s="67"/>
      <c r="T573" s="4"/>
      <c r="U573" s="11"/>
      <c r="V573" s="54"/>
      <c r="W573" s="68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ht="16" thickBot="1" x14ac:dyDescent="0.25">
      <c r="A574" s="65"/>
      <c r="B574" s="65"/>
      <c r="C574" s="11"/>
      <c r="D574" s="13"/>
      <c r="E574" s="13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66"/>
      <c r="R574" s="66"/>
      <c r="S574" s="67"/>
      <c r="T574" s="4"/>
      <c r="U574" s="11"/>
      <c r="V574" s="54"/>
      <c r="W574" s="68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ht="16" thickBot="1" x14ac:dyDescent="0.25">
      <c r="A575" s="65"/>
      <c r="B575" s="65"/>
      <c r="C575" s="11"/>
      <c r="D575" s="13"/>
      <c r="E575" s="13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66"/>
      <c r="R575" s="66"/>
      <c r="S575" s="67"/>
      <c r="T575" s="4"/>
      <c r="U575" s="11"/>
      <c r="V575" s="54"/>
      <c r="W575" s="68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ht="16" thickBot="1" x14ac:dyDescent="0.25">
      <c r="A576" s="65"/>
      <c r="B576" s="65"/>
      <c r="C576" s="11"/>
      <c r="D576" s="13"/>
      <c r="E576" s="13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66"/>
      <c r="R576" s="66"/>
      <c r="S576" s="67"/>
      <c r="T576" s="4"/>
      <c r="U576" s="11"/>
      <c r="V576" s="54"/>
      <c r="W576" s="68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:33" ht="16" thickBot="1" x14ac:dyDescent="0.25">
      <c r="A577" s="65"/>
      <c r="B577" s="65"/>
      <c r="C577" s="11"/>
      <c r="D577" s="13"/>
      <c r="E577" s="13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66"/>
      <c r="R577" s="66"/>
      <c r="S577" s="67"/>
      <c r="T577" s="4"/>
      <c r="U577" s="11"/>
      <c r="V577" s="54"/>
      <c r="W577" s="68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:33" ht="16" thickBot="1" x14ac:dyDescent="0.25">
      <c r="A578" s="65"/>
      <c r="B578" s="65"/>
      <c r="C578" s="11"/>
      <c r="D578" s="13"/>
      <c r="E578" s="13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66"/>
      <c r="R578" s="66"/>
      <c r="S578" s="67"/>
      <c r="T578" s="4"/>
      <c r="U578" s="11"/>
      <c r="V578" s="54"/>
      <c r="W578" s="68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1:33" ht="16" thickBot="1" x14ac:dyDescent="0.25">
      <c r="A579" s="65"/>
      <c r="B579" s="65"/>
      <c r="C579" s="11"/>
      <c r="D579" s="13"/>
      <c r="E579" s="13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66"/>
      <c r="R579" s="66"/>
      <c r="S579" s="67"/>
      <c r="T579" s="4"/>
      <c r="U579" s="11"/>
      <c r="V579" s="54"/>
      <c r="W579" s="68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1:33" ht="16" thickBot="1" x14ac:dyDescent="0.25">
      <c r="A580" s="65"/>
      <c r="B580" s="65"/>
      <c r="C580" s="11"/>
      <c r="D580" s="13"/>
      <c r="E580" s="13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66"/>
      <c r="R580" s="66"/>
      <c r="S580" s="67"/>
      <c r="T580" s="4"/>
      <c r="U580" s="11"/>
      <c r="V580" s="54"/>
      <c r="W580" s="68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1:33" ht="16" thickBot="1" x14ac:dyDescent="0.25">
      <c r="A581" s="65"/>
      <c r="B581" s="65"/>
      <c r="C581" s="11"/>
      <c r="D581" s="13"/>
      <c r="E581" s="13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66"/>
      <c r="R581" s="66"/>
      <c r="S581" s="67"/>
      <c r="T581" s="4"/>
      <c r="U581" s="11"/>
      <c r="V581" s="54"/>
      <c r="W581" s="68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1:33" ht="16" thickBot="1" x14ac:dyDescent="0.25">
      <c r="A582" s="65"/>
      <c r="B582" s="65"/>
      <c r="C582" s="11"/>
      <c r="D582" s="13"/>
      <c r="E582" s="13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66"/>
      <c r="R582" s="66"/>
      <c r="S582" s="67"/>
      <c r="T582" s="4"/>
      <c r="U582" s="11"/>
      <c r="V582" s="54"/>
      <c r="W582" s="68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spans="1:33" ht="16" thickBot="1" x14ac:dyDescent="0.25">
      <c r="A583" s="65"/>
      <c r="B583" s="65"/>
      <c r="C583" s="11"/>
      <c r="D583" s="13"/>
      <c r="E583" s="13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66"/>
      <c r="R583" s="66"/>
      <c r="S583" s="67"/>
      <c r="T583" s="4"/>
      <c r="U583" s="11"/>
      <c r="V583" s="54"/>
      <c r="W583" s="68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spans="1:33" ht="16" thickBot="1" x14ac:dyDescent="0.25">
      <c r="A584" s="65"/>
      <c r="B584" s="65"/>
      <c r="C584" s="11"/>
      <c r="D584" s="13"/>
      <c r="E584" s="13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66"/>
      <c r="R584" s="66"/>
      <c r="S584" s="67"/>
      <c r="T584" s="4"/>
      <c r="U584" s="11"/>
      <c r="V584" s="54"/>
      <c r="W584" s="68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 spans="1:33" ht="16" thickBot="1" x14ac:dyDescent="0.25">
      <c r="A585" s="65"/>
      <c r="B585" s="65"/>
      <c r="C585" s="11"/>
      <c r="D585" s="13"/>
      <c r="E585" s="13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66"/>
      <c r="R585" s="66"/>
      <c r="S585" s="67"/>
      <c r="T585" s="4"/>
      <c r="U585" s="11"/>
      <c r="V585" s="54"/>
      <c r="W585" s="68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 spans="1:33" ht="16" thickBot="1" x14ac:dyDescent="0.25">
      <c r="A586" s="65"/>
      <c r="B586" s="65"/>
      <c r="C586" s="11"/>
      <c r="D586" s="13"/>
      <c r="E586" s="13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66"/>
      <c r="R586" s="66"/>
      <c r="S586" s="67"/>
      <c r="T586" s="4"/>
      <c r="U586" s="11"/>
      <c r="V586" s="54"/>
      <c r="W586" s="68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 spans="1:33" ht="16" thickBot="1" x14ac:dyDescent="0.25">
      <c r="A587" s="65"/>
      <c r="B587" s="65"/>
      <c r="C587" s="11"/>
      <c r="D587" s="13"/>
      <c r="E587" s="13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66"/>
      <c r="R587" s="66"/>
      <c r="S587" s="67"/>
      <c r="T587" s="4"/>
      <c r="U587" s="11"/>
      <c r="V587" s="54"/>
      <c r="W587" s="68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 spans="1:33" ht="16" thickBot="1" x14ac:dyDescent="0.25">
      <c r="A588" s="65"/>
      <c r="B588" s="65"/>
      <c r="C588" s="11"/>
      <c r="D588" s="13"/>
      <c r="E588" s="13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66"/>
      <c r="R588" s="66"/>
      <c r="S588" s="67"/>
      <c r="T588" s="4"/>
      <c r="U588" s="11"/>
      <c r="V588" s="54"/>
      <c r="W588" s="68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 spans="1:33" ht="16" thickBot="1" x14ac:dyDescent="0.25">
      <c r="A589" s="65"/>
      <c r="B589" s="65"/>
      <c r="C589" s="11"/>
      <c r="D589" s="13"/>
      <c r="E589" s="13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66"/>
      <c r="R589" s="66"/>
      <c r="S589" s="67"/>
      <c r="T589" s="4"/>
      <c r="U589" s="11"/>
      <c r="V589" s="54"/>
      <c r="W589" s="68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 spans="1:33" ht="16" thickBot="1" x14ac:dyDescent="0.25">
      <c r="A590" s="65"/>
      <c r="B590" s="65"/>
      <c r="C590" s="11"/>
      <c r="D590" s="13"/>
      <c r="E590" s="13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66"/>
      <c r="R590" s="66"/>
      <c r="S590" s="67"/>
      <c r="T590" s="4"/>
      <c r="U590" s="11"/>
      <c r="V590" s="54"/>
      <c r="W590" s="68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  <row r="591" spans="1:33" ht="16" thickBot="1" x14ac:dyDescent="0.25">
      <c r="A591" s="65"/>
      <c r="B591" s="65"/>
      <c r="C591" s="11"/>
      <c r="D591" s="13"/>
      <c r="E591" s="13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66"/>
      <c r="R591" s="66"/>
      <c r="S591" s="67"/>
      <c r="T591" s="4"/>
      <c r="U591" s="11"/>
      <c r="V591" s="54"/>
      <c r="W591" s="68"/>
      <c r="X591" s="4"/>
      <c r="Y591" s="4"/>
      <c r="Z591" s="4"/>
      <c r="AA591" s="4"/>
      <c r="AB591" s="4"/>
      <c r="AC591" s="4"/>
      <c r="AD591" s="4"/>
      <c r="AE591" s="4"/>
      <c r="AF591" s="4"/>
      <c r="AG591" s="4"/>
    </row>
    <row r="592" spans="1:33" ht="16" thickBot="1" x14ac:dyDescent="0.25">
      <c r="A592" s="65"/>
      <c r="B592" s="65"/>
      <c r="C592" s="11"/>
      <c r="D592" s="13"/>
      <c r="E592" s="13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66"/>
      <c r="R592" s="66"/>
      <c r="S592" s="67"/>
      <c r="T592" s="4"/>
      <c r="U592" s="11"/>
      <c r="V592" s="54"/>
      <c r="W592" s="68"/>
      <c r="X592" s="4"/>
      <c r="Y592" s="4"/>
      <c r="Z592" s="4"/>
      <c r="AA592" s="4"/>
      <c r="AB592" s="4"/>
      <c r="AC592" s="4"/>
      <c r="AD592" s="4"/>
      <c r="AE592" s="4"/>
      <c r="AF592" s="4"/>
      <c r="AG592" s="4"/>
    </row>
    <row r="593" spans="1:33" ht="16" thickBot="1" x14ac:dyDescent="0.25">
      <c r="A593" s="65"/>
      <c r="B593" s="65"/>
      <c r="C593" s="11"/>
      <c r="D593" s="13"/>
      <c r="E593" s="13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66"/>
      <c r="R593" s="66"/>
      <c r="S593" s="67"/>
      <c r="T593" s="4"/>
      <c r="U593" s="11"/>
      <c r="V593" s="54"/>
      <c r="W593" s="68"/>
      <c r="X593" s="4"/>
      <c r="Y593" s="4"/>
      <c r="Z593" s="4"/>
      <c r="AA593" s="4"/>
      <c r="AB593" s="4"/>
      <c r="AC593" s="4"/>
      <c r="AD593" s="4"/>
      <c r="AE593" s="4"/>
      <c r="AF593" s="4"/>
      <c r="AG593" s="4"/>
    </row>
    <row r="594" spans="1:33" ht="16" thickBot="1" x14ac:dyDescent="0.25">
      <c r="A594" s="65"/>
      <c r="B594" s="65"/>
      <c r="C594" s="11"/>
      <c r="D594" s="13"/>
      <c r="E594" s="13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66"/>
      <c r="R594" s="66"/>
      <c r="S594" s="67"/>
      <c r="T594" s="4"/>
      <c r="U594" s="11"/>
      <c r="V594" s="54"/>
      <c r="W594" s="68"/>
      <c r="X594" s="4"/>
      <c r="Y594" s="4"/>
      <c r="Z594" s="4"/>
      <c r="AA594" s="4"/>
      <c r="AB594" s="4"/>
      <c r="AC594" s="4"/>
      <c r="AD594" s="4"/>
      <c r="AE594" s="4"/>
      <c r="AF594" s="4"/>
      <c r="AG594" s="4"/>
    </row>
    <row r="595" spans="1:33" ht="16" thickBot="1" x14ac:dyDescent="0.25">
      <c r="A595" s="65"/>
      <c r="B595" s="65"/>
      <c r="C595" s="11"/>
      <c r="D595" s="13"/>
      <c r="E595" s="13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66"/>
      <c r="R595" s="66"/>
      <c r="S595" s="67"/>
      <c r="T595" s="4"/>
      <c r="U595" s="11"/>
      <c r="V595" s="54"/>
      <c r="W595" s="68"/>
      <c r="X595" s="4"/>
      <c r="Y595" s="4"/>
      <c r="Z595" s="4"/>
      <c r="AA595" s="4"/>
      <c r="AB595" s="4"/>
      <c r="AC595" s="4"/>
      <c r="AD595" s="4"/>
      <c r="AE595" s="4"/>
      <c r="AF595" s="4"/>
      <c r="AG595" s="4"/>
    </row>
    <row r="596" spans="1:33" ht="16" thickBot="1" x14ac:dyDescent="0.25">
      <c r="A596" s="65"/>
      <c r="B596" s="65"/>
      <c r="C596" s="11"/>
      <c r="D596" s="13"/>
      <c r="E596" s="13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66"/>
      <c r="R596" s="66"/>
      <c r="S596" s="67"/>
      <c r="T596" s="4"/>
      <c r="U596" s="11"/>
      <c r="V596" s="54"/>
      <c r="W596" s="68"/>
      <c r="X596" s="4"/>
      <c r="Y596" s="4"/>
      <c r="Z596" s="4"/>
      <c r="AA596" s="4"/>
      <c r="AB596" s="4"/>
      <c r="AC596" s="4"/>
      <c r="AD596" s="4"/>
      <c r="AE596" s="4"/>
      <c r="AF596" s="4"/>
      <c r="AG596" s="4"/>
    </row>
    <row r="597" spans="1:33" ht="16" thickBot="1" x14ac:dyDescent="0.25">
      <c r="A597" s="65"/>
      <c r="B597" s="65"/>
      <c r="C597" s="11"/>
      <c r="D597" s="13"/>
      <c r="E597" s="13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66"/>
      <c r="R597" s="66"/>
      <c r="S597" s="67"/>
      <c r="T597" s="4"/>
      <c r="U597" s="11"/>
      <c r="V597" s="54"/>
      <c r="W597" s="68"/>
      <c r="X597" s="4"/>
      <c r="Y597" s="4"/>
      <c r="Z597" s="4"/>
      <c r="AA597" s="4"/>
      <c r="AB597" s="4"/>
      <c r="AC597" s="4"/>
      <c r="AD597" s="4"/>
      <c r="AE597" s="4"/>
      <c r="AF597" s="4"/>
      <c r="AG597" s="4"/>
    </row>
    <row r="598" spans="1:33" ht="16" thickBot="1" x14ac:dyDescent="0.25">
      <c r="A598" s="65"/>
      <c r="B598" s="65"/>
      <c r="C598" s="11"/>
      <c r="D598" s="13"/>
      <c r="E598" s="13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66"/>
      <c r="R598" s="66"/>
      <c r="S598" s="67"/>
      <c r="T598" s="4"/>
      <c r="U598" s="11"/>
      <c r="V598" s="54"/>
      <c r="W598" s="68"/>
      <c r="X598" s="4"/>
      <c r="Y598" s="4"/>
      <c r="Z598" s="4"/>
      <c r="AA598" s="4"/>
      <c r="AB598" s="4"/>
      <c r="AC598" s="4"/>
      <c r="AD598" s="4"/>
      <c r="AE598" s="4"/>
      <c r="AF598" s="4"/>
      <c r="AG598" s="4"/>
    </row>
    <row r="599" spans="1:33" ht="16" thickBot="1" x14ac:dyDescent="0.25">
      <c r="A599" s="65"/>
      <c r="B599" s="65"/>
      <c r="C599" s="11"/>
      <c r="D599" s="13"/>
      <c r="E599" s="13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66"/>
      <c r="R599" s="66"/>
      <c r="S599" s="67"/>
      <c r="T599" s="4"/>
      <c r="U599" s="11"/>
      <c r="V599" s="54"/>
      <c r="W599" s="68"/>
      <c r="X599" s="4"/>
      <c r="Y599" s="4"/>
      <c r="Z599" s="4"/>
      <c r="AA599" s="4"/>
      <c r="AB599" s="4"/>
      <c r="AC599" s="4"/>
      <c r="AD599" s="4"/>
      <c r="AE599" s="4"/>
      <c r="AF599" s="4"/>
      <c r="AG599" s="4"/>
    </row>
    <row r="600" spans="1:33" ht="16" thickBot="1" x14ac:dyDescent="0.25">
      <c r="A600" s="65"/>
      <c r="B600" s="65"/>
      <c r="C600" s="11"/>
      <c r="D600" s="13"/>
      <c r="E600" s="13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66"/>
      <c r="R600" s="66"/>
      <c r="S600" s="67"/>
      <c r="T600" s="4"/>
      <c r="U600" s="11"/>
      <c r="V600" s="54"/>
      <c r="W600" s="68"/>
      <c r="X600" s="4"/>
      <c r="Y600" s="4"/>
      <c r="Z600" s="4"/>
      <c r="AA600" s="4"/>
      <c r="AB600" s="4"/>
      <c r="AC600" s="4"/>
      <c r="AD600" s="4"/>
      <c r="AE600" s="4"/>
      <c r="AF600" s="4"/>
      <c r="AG600" s="4"/>
    </row>
    <row r="601" spans="1:33" ht="16" thickBot="1" x14ac:dyDescent="0.25">
      <c r="A601" s="65"/>
      <c r="B601" s="65"/>
      <c r="C601" s="11"/>
      <c r="D601" s="13"/>
      <c r="E601" s="13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66"/>
      <c r="R601" s="66"/>
      <c r="S601" s="67"/>
      <c r="T601" s="4"/>
      <c r="U601" s="11"/>
      <c r="V601" s="54"/>
      <c r="W601" s="68"/>
      <c r="X601" s="4"/>
      <c r="Y601" s="4"/>
      <c r="Z601" s="4"/>
      <c r="AA601" s="4"/>
      <c r="AB601" s="4"/>
      <c r="AC601" s="4"/>
      <c r="AD601" s="4"/>
      <c r="AE601" s="4"/>
      <c r="AF601" s="4"/>
      <c r="AG601" s="4"/>
    </row>
    <row r="602" spans="1:33" ht="16" thickBot="1" x14ac:dyDescent="0.25">
      <c r="A602" s="65"/>
      <c r="B602" s="65"/>
      <c r="C602" s="11"/>
      <c r="D602" s="13"/>
      <c r="E602" s="13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66"/>
      <c r="R602" s="66"/>
      <c r="S602" s="67"/>
      <c r="T602" s="4"/>
      <c r="U602" s="11"/>
      <c r="V602" s="54"/>
      <c r="W602" s="68"/>
      <c r="X602" s="4"/>
      <c r="Y602" s="4"/>
      <c r="Z602" s="4"/>
      <c r="AA602" s="4"/>
      <c r="AB602" s="4"/>
      <c r="AC602" s="4"/>
      <c r="AD602" s="4"/>
      <c r="AE602" s="4"/>
      <c r="AF602" s="4"/>
      <c r="AG602" s="4"/>
    </row>
    <row r="603" spans="1:33" ht="16" thickBot="1" x14ac:dyDescent="0.25">
      <c r="A603" s="65"/>
      <c r="B603" s="65"/>
      <c r="C603" s="11"/>
      <c r="D603" s="13"/>
      <c r="E603" s="13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66"/>
      <c r="R603" s="66"/>
      <c r="S603" s="67"/>
      <c r="T603" s="4"/>
      <c r="U603" s="11"/>
      <c r="V603" s="54"/>
      <c r="W603" s="68"/>
      <c r="X603" s="4"/>
      <c r="Y603" s="4"/>
      <c r="Z603" s="4"/>
      <c r="AA603" s="4"/>
      <c r="AB603" s="4"/>
      <c r="AC603" s="4"/>
      <c r="AD603" s="4"/>
      <c r="AE603" s="4"/>
      <c r="AF603" s="4"/>
      <c r="AG603" s="4"/>
    </row>
    <row r="604" spans="1:33" ht="16" thickBot="1" x14ac:dyDescent="0.25">
      <c r="A604" s="65"/>
      <c r="B604" s="65"/>
      <c r="C604" s="11"/>
      <c r="D604" s="13"/>
      <c r="E604" s="13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66"/>
      <c r="R604" s="66"/>
      <c r="S604" s="67"/>
      <c r="T604" s="4"/>
      <c r="U604" s="11"/>
      <c r="V604" s="54"/>
      <c r="W604" s="68"/>
      <c r="X604" s="4"/>
      <c r="Y604" s="4"/>
      <c r="Z604" s="4"/>
      <c r="AA604" s="4"/>
      <c r="AB604" s="4"/>
      <c r="AC604" s="4"/>
      <c r="AD604" s="4"/>
      <c r="AE604" s="4"/>
      <c r="AF604" s="4"/>
      <c r="AG604" s="4"/>
    </row>
    <row r="605" spans="1:33" ht="16" thickBot="1" x14ac:dyDescent="0.25">
      <c r="A605" s="65"/>
      <c r="B605" s="65"/>
      <c r="C605" s="11"/>
      <c r="D605" s="13"/>
      <c r="E605" s="13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66"/>
      <c r="R605" s="66"/>
      <c r="S605" s="67"/>
      <c r="T605" s="4"/>
      <c r="U605" s="11"/>
      <c r="V605" s="54"/>
      <c r="W605" s="68"/>
      <c r="X605" s="4"/>
      <c r="Y605" s="4"/>
      <c r="Z605" s="4"/>
      <c r="AA605" s="4"/>
      <c r="AB605" s="4"/>
      <c r="AC605" s="4"/>
      <c r="AD605" s="4"/>
      <c r="AE605" s="4"/>
      <c r="AF605" s="4"/>
      <c r="AG605" s="4"/>
    </row>
    <row r="606" spans="1:33" ht="16" thickBot="1" x14ac:dyDescent="0.25">
      <c r="A606" s="65"/>
      <c r="B606" s="65"/>
      <c r="C606" s="11"/>
      <c r="D606" s="13"/>
      <c r="E606" s="13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66"/>
      <c r="R606" s="66"/>
      <c r="S606" s="67"/>
      <c r="T606" s="4"/>
      <c r="U606" s="11"/>
      <c r="V606" s="54"/>
      <c r="W606" s="68"/>
      <c r="X606" s="4"/>
      <c r="Y606" s="4"/>
      <c r="Z606" s="4"/>
      <c r="AA606" s="4"/>
      <c r="AB606" s="4"/>
      <c r="AC606" s="4"/>
      <c r="AD606" s="4"/>
      <c r="AE606" s="4"/>
      <c r="AF606" s="4"/>
      <c r="AG606" s="4"/>
    </row>
    <row r="607" spans="1:33" ht="16" thickBot="1" x14ac:dyDescent="0.25">
      <c r="A607" s="65"/>
      <c r="B607" s="65"/>
      <c r="C607" s="11"/>
      <c r="D607" s="13"/>
      <c r="E607" s="13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66"/>
      <c r="R607" s="66"/>
      <c r="S607" s="67"/>
      <c r="T607" s="4"/>
      <c r="U607" s="11"/>
      <c r="V607" s="54"/>
      <c r="W607" s="68"/>
      <c r="X607" s="4"/>
      <c r="Y607" s="4"/>
      <c r="Z607" s="4"/>
      <c r="AA607" s="4"/>
      <c r="AB607" s="4"/>
      <c r="AC607" s="4"/>
      <c r="AD607" s="4"/>
      <c r="AE607" s="4"/>
      <c r="AF607" s="4"/>
      <c r="AG607" s="4"/>
    </row>
    <row r="608" spans="1:33" ht="16" thickBot="1" x14ac:dyDescent="0.25">
      <c r="A608" s="65"/>
      <c r="B608" s="65"/>
      <c r="C608" s="11"/>
      <c r="D608" s="13"/>
      <c r="E608" s="13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66"/>
      <c r="R608" s="66"/>
      <c r="S608" s="67"/>
      <c r="T608" s="4"/>
      <c r="U608" s="11"/>
      <c r="V608" s="54"/>
      <c r="W608" s="68"/>
      <c r="X608" s="4"/>
      <c r="Y608" s="4"/>
      <c r="Z608" s="4"/>
      <c r="AA608" s="4"/>
      <c r="AB608" s="4"/>
      <c r="AC608" s="4"/>
      <c r="AD608" s="4"/>
      <c r="AE608" s="4"/>
      <c r="AF608" s="4"/>
      <c r="AG608" s="4"/>
    </row>
    <row r="609" spans="1:33" ht="16" thickBot="1" x14ac:dyDescent="0.25">
      <c r="A609" s="65"/>
      <c r="B609" s="65"/>
      <c r="C609" s="11"/>
      <c r="D609" s="13"/>
      <c r="E609" s="13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66"/>
      <c r="R609" s="66"/>
      <c r="S609" s="67"/>
      <c r="T609" s="4"/>
      <c r="U609" s="11"/>
      <c r="V609" s="54"/>
      <c r="W609" s="68"/>
      <c r="X609" s="4"/>
      <c r="Y609" s="4"/>
      <c r="Z609" s="4"/>
      <c r="AA609" s="4"/>
      <c r="AB609" s="4"/>
      <c r="AC609" s="4"/>
      <c r="AD609" s="4"/>
      <c r="AE609" s="4"/>
      <c r="AF609" s="4"/>
      <c r="AG609" s="4"/>
    </row>
    <row r="610" spans="1:33" ht="16" thickBot="1" x14ac:dyDescent="0.25">
      <c r="A610" s="65"/>
      <c r="B610" s="65"/>
      <c r="C610" s="11"/>
      <c r="D610" s="13"/>
      <c r="E610" s="13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66"/>
      <c r="R610" s="66"/>
      <c r="S610" s="67"/>
      <c r="T610" s="4"/>
      <c r="U610" s="11"/>
      <c r="V610" s="54"/>
      <c r="W610" s="68"/>
      <c r="X610" s="4"/>
      <c r="Y610" s="4"/>
      <c r="Z610" s="4"/>
      <c r="AA610" s="4"/>
      <c r="AB610" s="4"/>
      <c r="AC610" s="4"/>
      <c r="AD610" s="4"/>
      <c r="AE610" s="4"/>
      <c r="AF610" s="4"/>
      <c r="AG610" s="4"/>
    </row>
    <row r="611" spans="1:33" ht="16" thickBot="1" x14ac:dyDescent="0.25">
      <c r="A611" s="65"/>
      <c r="B611" s="65"/>
      <c r="C611" s="11"/>
      <c r="D611" s="13"/>
      <c r="E611" s="13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66"/>
      <c r="R611" s="66"/>
      <c r="S611" s="67"/>
      <c r="T611" s="4"/>
      <c r="U611" s="11"/>
      <c r="V611" s="54"/>
      <c r="W611" s="68"/>
      <c r="X611" s="4"/>
      <c r="Y611" s="4"/>
      <c r="Z611" s="4"/>
      <c r="AA611" s="4"/>
      <c r="AB611" s="4"/>
      <c r="AC611" s="4"/>
      <c r="AD611" s="4"/>
      <c r="AE611" s="4"/>
      <c r="AF611" s="4"/>
      <c r="AG611" s="4"/>
    </row>
    <row r="612" spans="1:33" ht="16" thickBot="1" x14ac:dyDescent="0.25">
      <c r="A612" s="65"/>
      <c r="B612" s="65"/>
      <c r="C612" s="11"/>
      <c r="D612" s="13"/>
      <c r="E612" s="13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66"/>
      <c r="R612" s="66"/>
      <c r="S612" s="67"/>
      <c r="T612" s="4"/>
      <c r="U612" s="11"/>
      <c r="V612" s="54"/>
      <c r="W612" s="68"/>
      <c r="X612" s="4"/>
      <c r="Y612" s="4"/>
      <c r="Z612" s="4"/>
      <c r="AA612" s="4"/>
      <c r="AB612" s="4"/>
      <c r="AC612" s="4"/>
      <c r="AD612" s="4"/>
      <c r="AE612" s="4"/>
      <c r="AF612" s="4"/>
      <c r="AG612" s="4"/>
    </row>
    <row r="613" spans="1:33" ht="16" thickBot="1" x14ac:dyDescent="0.25">
      <c r="A613" s="65"/>
      <c r="B613" s="65"/>
      <c r="C613" s="11"/>
      <c r="D613" s="13"/>
      <c r="E613" s="13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66"/>
      <c r="R613" s="66"/>
      <c r="S613" s="67"/>
      <c r="T613" s="4"/>
      <c r="U613" s="11"/>
      <c r="V613" s="54"/>
      <c r="W613" s="68"/>
      <c r="X613" s="4"/>
      <c r="Y613" s="4"/>
      <c r="Z613" s="4"/>
      <c r="AA613" s="4"/>
      <c r="AB613" s="4"/>
      <c r="AC613" s="4"/>
      <c r="AD613" s="4"/>
      <c r="AE613" s="4"/>
      <c r="AF613" s="4"/>
      <c r="AG613" s="4"/>
    </row>
    <row r="614" spans="1:33" ht="16" thickBot="1" x14ac:dyDescent="0.25">
      <c r="A614" s="65"/>
      <c r="B614" s="65"/>
      <c r="C614" s="11"/>
      <c r="D614" s="13"/>
      <c r="E614" s="13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66"/>
      <c r="R614" s="66"/>
      <c r="S614" s="67"/>
      <c r="T614" s="4"/>
      <c r="U614" s="11"/>
      <c r="V614" s="54"/>
      <c r="W614" s="68"/>
      <c r="X614" s="4"/>
      <c r="Y614" s="4"/>
      <c r="Z614" s="4"/>
      <c r="AA614" s="4"/>
      <c r="AB614" s="4"/>
      <c r="AC614" s="4"/>
      <c r="AD614" s="4"/>
      <c r="AE614" s="4"/>
      <c r="AF614" s="4"/>
      <c r="AG614" s="4"/>
    </row>
    <row r="615" spans="1:33" ht="16" thickBot="1" x14ac:dyDescent="0.25">
      <c r="A615" s="65"/>
      <c r="B615" s="65"/>
      <c r="C615" s="11"/>
      <c r="D615" s="13"/>
      <c r="E615" s="13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66"/>
      <c r="R615" s="66"/>
      <c r="S615" s="67"/>
      <c r="T615" s="4"/>
      <c r="U615" s="11"/>
      <c r="V615" s="54"/>
      <c r="W615" s="68"/>
      <c r="X615" s="4"/>
      <c r="Y615" s="4"/>
      <c r="Z615" s="4"/>
      <c r="AA615" s="4"/>
      <c r="AB615" s="4"/>
      <c r="AC615" s="4"/>
      <c r="AD615" s="4"/>
      <c r="AE615" s="4"/>
      <c r="AF615" s="4"/>
      <c r="AG615" s="4"/>
    </row>
    <row r="616" spans="1:33" ht="16" thickBot="1" x14ac:dyDescent="0.25">
      <c r="A616" s="65"/>
      <c r="B616" s="65"/>
      <c r="C616" s="11"/>
      <c r="D616" s="13"/>
      <c r="E616" s="13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66"/>
      <c r="R616" s="66"/>
      <c r="S616" s="67"/>
      <c r="T616" s="4"/>
      <c r="U616" s="11"/>
      <c r="V616" s="54"/>
      <c r="W616" s="68"/>
      <c r="X616" s="4"/>
      <c r="Y616" s="4"/>
      <c r="Z616" s="4"/>
      <c r="AA616" s="4"/>
      <c r="AB616" s="4"/>
      <c r="AC616" s="4"/>
      <c r="AD616" s="4"/>
      <c r="AE616" s="4"/>
      <c r="AF616" s="4"/>
      <c r="AG616" s="4"/>
    </row>
    <row r="617" spans="1:33" ht="16" thickBot="1" x14ac:dyDescent="0.25">
      <c r="A617" s="65"/>
      <c r="B617" s="65"/>
      <c r="C617" s="11"/>
      <c r="D617" s="13"/>
      <c r="E617" s="13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66"/>
      <c r="R617" s="66"/>
      <c r="S617" s="67"/>
      <c r="T617" s="4"/>
      <c r="U617" s="11"/>
      <c r="V617" s="54"/>
      <c r="W617" s="68"/>
      <c r="X617" s="4"/>
      <c r="Y617" s="4"/>
      <c r="Z617" s="4"/>
      <c r="AA617" s="4"/>
      <c r="AB617" s="4"/>
      <c r="AC617" s="4"/>
      <c r="AD617" s="4"/>
      <c r="AE617" s="4"/>
      <c r="AF617" s="4"/>
      <c r="AG617" s="4"/>
    </row>
    <row r="618" spans="1:33" ht="16" thickBot="1" x14ac:dyDescent="0.25">
      <c r="A618" s="65"/>
      <c r="B618" s="65"/>
      <c r="C618" s="11"/>
      <c r="D618" s="13"/>
      <c r="E618" s="13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66"/>
      <c r="R618" s="66"/>
      <c r="S618" s="67"/>
      <c r="T618" s="4"/>
      <c r="U618" s="11"/>
      <c r="V618" s="54"/>
      <c r="W618" s="68"/>
      <c r="X618" s="4"/>
      <c r="Y618" s="4"/>
      <c r="Z618" s="4"/>
      <c r="AA618" s="4"/>
      <c r="AB618" s="4"/>
      <c r="AC618" s="4"/>
      <c r="AD618" s="4"/>
      <c r="AE618" s="4"/>
      <c r="AF618" s="4"/>
      <c r="AG618" s="4"/>
    </row>
    <row r="619" spans="1:33" ht="16" thickBot="1" x14ac:dyDescent="0.25">
      <c r="A619" s="65"/>
      <c r="B619" s="65"/>
      <c r="C619" s="11"/>
      <c r="D619" s="13"/>
      <c r="E619" s="13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66"/>
      <c r="R619" s="66"/>
      <c r="S619" s="67"/>
      <c r="T619" s="4"/>
      <c r="U619" s="11"/>
      <c r="V619" s="54"/>
      <c r="W619" s="68"/>
      <c r="X619" s="4"/>
      <c r="Y619" s="4"/>
      <c r="Z619" s="4"/>
      <c r="AA619" s="4"/>
      <c r="AB619" s="4"/>
      <c r="AC619" s="4"/>
      <c r="AD619" s="4"/>
      <c r="AE619" s="4"/>
      <c r="AF619" s="4"/>
      <c r="AG619" s="4"/>
    </row>
    <row r="620" spans="1:33" ht="16" thickBot="1" x14ac:dyDescent="0.25">
      <c r="A620" s="65"/>
      <c r="B620" s="65"/>
      <c r="C620" s="11"/>
      <c r="D620" s="13"/>
      <c r="E620" s="13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66"/>
      <c r="R620" s="66"/>
      <c r="S620" s="67"/>
      <c r="T620" s="4"/>
      <c r="U620" s="11"/>
      <c r="V620" s="54"/>
      <c r="W620" s="68"/>
      <c r="X620" s="4"/>
      <c r="Y620" s="4"/>
      <c r="Z620" s="4"/>
      <c r="AA620" s="4"/>
      <c r="AB620" s="4"/>
      <c r="AC620" s="4"/>
      <c r="AD620" s="4"/>
      <c r="AE620" s="4"/>
      <c r="AF620" s="4"/>
      <c r="AG620" s="4"/>
    </row>
    <row r="621" spans="1:33" ht="16" thickBot="1" x14ac:dyDescent="0.25">
      <c r="A621" s="65"/>
      <c r="B621" s="65"/>
      <c r="C621" s="11"/>
      <c r="D621" s="13"/>
      <c r="E621" s="13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66"/>
      <c r="R621" s="66"/>
      <c r="S621" s="67"/>
      <c r="T621" s="4"/>
      <c r="U621" s="11"/>
      <c r="V621" s="54"/>
      <c r="W621" s="68"/>
      <c r="X621" s="4"/>
      <c r="Y621" s="4"/>
      <c r="Z621" s="4"/>
      <c r="AA621" s="4"/>
      <c r="AB621" s="4"/>
      <c r="AC621" s="4"/>
      <c r="AD621" s="4"/>
      <c r="AE621" s="4"/>
      <c r="AF621" s="4"/>
      <c r="AG621" s="4"/>
    </row>
    <row r="622" spans="1:33" ht="16" thickBot="1" x14ac:dyDescent="0.25">
      <c r="A622" s="65"/>
      <c r="B622" s="65"/>
      <c r="C622" s="11"/>
      <c r="D622" s="13"/>
      <c r="E622" s="13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66"/>
      <c r="R622" s="66"/>
      <c r="S622" s="67"/>
      <c r="T622" s="4"/>
      <c r="U622" s="11"/>
      <c r="V622" s="54"/>
      <c r="W622" s="68"/>
      <c r="X622" s="4"/>
      <c r="Y622" s="4"/>
      <c r="Z622" s="4"/>
      <c r="AA622" s="4"/>
      <c r="AB622" s="4"/>
      <c r="AC622" s="4"/>
      <c r="AD622" s="4"/>
      <c r="AE622" s="4"/>
      <c r="AF622" s="4"/>
      <c r="AG622" s="4"/>
    </row>
    <row r="623" spans="1:33" ht="16" thickBot="1" x14ac:dyDescent="0.25">
      <c r="A623" s="65"/>
      <c r="B623" s="65"/>
      <c r="C623" s="11"/>
      <c r="D623" s="13"/>
      <c r="E623" s="13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66"/>
      <c r="R623" s="66"/>
      <c r="S623" s="67"/>
      <c r="T623" s="4"/>
      <c r="U623" s="11"/>
      <c r="V623" s="54"/>
      <c r="W623" s="68"/>
      <c r="X623" s="4"/>
      <c r="Y623" s="4"/>
      <c r="Z623" s="4"/>
      <c r="AA623" s="4"/>
      <c r="AB623" s="4"/>
      <c r="AC623" s="4"/>
      <c r="AD623" s="4"/>
      <c r="AE623" s="4"/>
      <c r="AF623" s="4"/>
      <c r="AG623" s="4"/>
    </row>
    <row r="624" spans="1:33" ht="16" thickBot="1" x14ac:dyDescent="0.25">
      <c r="A624" s="65"/>
      <c r="B624" s="65"/>
      <c r="C624" s="11"/>
      <c r="D624" s="13"/>
      <c r="E624" s="13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66"/>
      <c r="R624" s="66"/>
      <c r="S624" s="67"/>
      <c r="T624" s="4"/>
      <c r="U624" s="11"/>
      <c r="V624" s="54"/>
      <c r="W624" s="68"/>
      <c r="X624" s="4"/>
      <c r="Y624" s="4"/>
      <c r="Z624" s="4"/>
      <c r="AA624" s="4"/>
      <c r="AB624" s="4"/>
      <c r="AC624" s="4"/>
      <c r="AD624" s="4"/>
      <c r="AE624" s="4"/>
      <c r="AF624" s="4"/>
      <c r="AG624" s="4"/>
    </row>
    <row r="625" spans="1:33" ht="16" thickBot="1" x14ac:dyDescent="0.25">
      <c r="A625" s="65"/>
      <c r="B625" s="65"/>
      <c r="C625" s="11"/>
      <c r="D625" s="13"/>
      <c r="E625" s="13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66"/>
      <c r="R625" s="66"/>
      <c r="S625" s="67"/>
      <c r="T625" s="4"/>
      <c r="U625" s="11"/>
      <c r="V625" s="54"/>
      <c r="W625" s="68"/>
      <c r="X625" s="4"/>
      <c r="Y625" s="4"/>
      <c r="Z625" s="4"/>
      <c r="AA625" s="4"/>
      <c r="AB625" s="4"/>
      <c r="AC625" s="4"/>
      <c r="AD625" s="4"/>
      <c r="AE625" s="4"/>
      <c r="AF625" s="4"/>
      <c r="AG625" s="4"/>
    </row>
    <row r="626" spans="1:33" ht="16" thickBot="1" x14ac:dyDescent="0.25">
      <c r="A626" s="65"/>
      <c r="B626" s="65"/>
      <c r="C626" s="11"/>
      <c r="D626" s="13"/>
      <c r="E626" s="13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66"/>
      <c r="R626" s="66"/>
      <c r="S626" s="67"/>
      <c r="T626" s="4"/>
      <c r="U626" s="11"/>
      <c r="V626" s="54"/>
      <c r="W626" s="68"/>
      <c r="X626" s="4"/>
      <c r="Y626" s="4"/>
      <c r="Z626" s="4"/>
      <c r="AA626" s="4"/>
      <c r="AB626" s="4"/>
      <c r="AC626" s="4"/>
      <c r="AD626" s="4"/>
      <c r="AE626" s="4"/>
      <c r="AF626" s="4"/>
      <c r="AG626" s="4"/>
    </row>
    <row r="627" spans="1:33" ht="16" thickBot="1" x14ac:dyDescent="0.25">
      <c r="A627" s="65"/>
      <c r="B627" s="65"/>
      <c r="C627" s="11"/>
      <c r="D627" s="13"/>
      <c r="E627" s="13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66"/>
      <c r="R627" s="66"/>
      <c r="S627" s="67"/>
      <c r="T627" s="4"/>
      <c r="U627" s="11"/>
      <c r="V627" s="54"/>
      <c r="W627" s="68"/>
      <c r="X627" s="4"/>
      <c r="Y627" s="4"/>
      <c r="Z627" s="4"/>
      <c r="AA627" s="4"/>
      <c r="AB627" s="4"/>
      <c r="AC627" s="4"/>
      <c r="AD627" s="4"/>
      <c r="AE627" s="4"/>
      <c r="AF627" s="4"/>
      <c r="AG627" s="4"/>
    </row>
    <row r="628" spans="1:33" ht="16" thickBot="1" x14ac:dyDescent="0.25">
      <c r="A628" s="65"/>
      <c r="B628" s="65"/>
      <c r="C628" s="11"/>
      <c r="D628" s="13"/>
      <c r="E628" s="13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66"/>
      <c r="R628" s="66"/>
      <c r="S628" s="67"/>
      <c r="T628" s="4"/>
      <c r="U628" s="11"/>
      <c r="V628" s="54"/>
      <c r="W628" s="68"/>
      <c r="X628" s="4"/>
      <c r="Y628" s="4"/>
      <c r="Z628" s="4"/>
      <c r="AA628" s="4"/>
      <c r="AB628" s="4"/>
      <c r="AC628" s="4"/>
      <c r="AD628" s="4"/>
      <c r="AE628" s="4"/>
      <c r="AF628" s="4"/>
      <c r="AG628" s="4"/>
    </row>
    <row r="629" spans="1:33" ht="16" thickBot="1" x14ac:dyDescent="0.25">
      <c r="A629" s="65"/>
      <c r="B629" s="65"/>
      <c r="C629" s="11"/>
      <c r="D629" s="13"/>
      <c r="E629" s="13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66"/>
      <c r="R629" s="66"/>
      <c r="S629" s="67"/>
      <c r="T629" s="4"/>
      <c r="U629" s="11"/>
      <c r="V629" s="54"/>
      <c r="W629" s="68"/>
      <c r="X629" s="4"/>
      <c r="Y629" s="4"/>
      <c r="Z629" s="4"/>
      <c r="AA629" s="4"/>
      <c r="AB629" s="4"/>
      <c r="AC629" s="4"/>
      <c r="AD629" s="4"/>
      <c r="AE629" s="4"/>
      <c r="AF629" s="4"/>
      <c r="AG629" s="4"/>
    </row>
    <row r="630" spans="1:33" ht="16" thickBot="1" x14ac:dyDescent="0.25">
      <c r="A630" s="65"/>
      <c r="B630" s="65"/>
      <c r="C630" s="11"/>
      <c r="D630" s="13"/>
      <c r="E630" s="13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66"/>
      <c r="R630" s="66"/>
      <c r="S630" s="67"/>
      <c r="T630" s="4"/>
      <c r="U630" s="11"/>
      <c r="V630" s="54"/>
      <c r="W630" s="68"/>
      <c r="X630" s="4"/>
      <c r="Y630" s="4"/>
      <c r="Z630" s="4"/>
      <c r="AA630" s="4"/>
      <c r="AB630" s="4"/>
      <c r="AC630" s="4"/>
      <c r="AD630" s="4"/>
      <c r="AE630" s="4"/>
      <c r="AF630" s="4"/>
      <c r="AG630" s="4"/>
    </row>
    <row r="631" spans="1:33" ht="16" thickBot="1" x14ac:dyDescent="0.25">
      <c r="A631" s="65"/>
      <c r="B631" s="65"/>
      <c r="C631" s="11"/>
      <c r="D631" s="13"/>
      <c r="E631" s="13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66"/>
      <c r="R631" s="66"/>
      <c r="S631" s="67"/>
      <c r="T631" s="4"/>
      <c r="U631" s="11"/>
      <c r="V631" s="54"/>
      <c r="W631" s="68"/>
      <c r="X631" s="4"/>
      <c r="Y631" s="4"/>
      <c r="Z631" s="4"/>
      <c r="AA631" s="4"/>
      <c r="AB631" s="4"/>
      <c r="AC631" s="4"/>
      <c r="AD631" s="4"/>
      <c r="AE631" s="4"/>
      <c r="AF631" s="4"/>
      <c r="AG631" s="4"/>
    </row>
    <row r="632" spans="1:33" ht="16" thickBot="1" x14ac:dyDescent="0.25">
      <c r="A632" s="65"/>
      <c r="B632" s="65"/>
      <c r="C632" s="11"/>
      <c r="D632" s="13"/>
      <c r="E632" s="13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66"/>
      <c r="R632" s="66"/>
      <c r="S632" s="67"/>
      <c r="T632" s="4"/>
      <c r="U632" s="11"/>
      <c r="V632" s="54"/>
      <c r="W632" s="68"/>
      <c r="X632" s="4"/>
      <c r="Y632" s="4"/>
      <c r="Z632" s="4"/>
      <c r="AA632" s="4"/>
      <c r="AB632" s="4"/>
      <c r="AC632" s="4"/>
      <c r="AD632" s="4"/>
      <c r="AE632" s="4"/>
      <c r="AF632" s="4"/>
      <c r="AG632" s="4"/>
    </row>
    <row r="633" spans="1:33" ht="16" thickBot="1" x14ac:dyDescent="0.25">
      <c r="A633" s="65"/>
      <c r="B633" s="65"/>
      <c r="C633" s="11"/>
      <c r="D633" s="13"/>
      <c r="E633" s="13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66"/>
      <c r="R633" s="66"/>
      <c r="S633" s="67"/>
      <c r="T633" s="4"/>
      <c r="U633" s="11"/>
      <c r="V633" s="54"/>
      <c r="W633" s="68"/>
      <c r="X633" s="4"/>
      <c r="Y633" s="4"/>
      <c r="Z633" s="4"/>
      <c r="AA633" s="4"/>
      <c r="AB633" s="4"/>
      <c r="AC633" s="4"/>
      <c r="AD633" s="4"/>
      <c r="AE633" s="4"/>
      <c r="AF633" s="4"/>
      <c r="AG633" s="4"/>
    </row>
    <row r="634" spans="1:33" ht="16" thickBot="1" x14ac:dyDescent="0.25">
      <c r="A634" s="65"/>
      <c r="B634" s="65"/>
      <c r="C634" s="11"/>
      <c r="D634" s="13"/>
      <c r="E634" s="13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66"/>
      <c r="R634" s="66"/>
      <c r="S634" s="67"/>
      <c r="T634" s="4"/>
      <c r="U634" s="11"/>
      <c r="V634" s="54"/>
      <c r="W634" s="68"/>
      <c r="X634" s="4"/>
      <c r="Y634" s="4"/>
      <c r="Z634" s="4"/>
      <c r="AA634" s="4"/>
      <c r="AB634" s="4"/>
      <c r="AC634" s="4"/>
      <c r="AD634" s="4"/>
      <c r="AE634" s="4"/>
      <c r="AF634" s="4"/>
      <c r="AG634" s="4"/>
    </row>
    <row r="635" spans="1:33" ht="16" thickBot="1" x14ac:dyDescent="0.25">
      <c r="A635" s="65"/>
      <c r="B635" s="65"/>
      <c r="C635" s="11"/>
      <c r="D635" s="13"/>
      <c r="E635" s="13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66"/>
      <c r="R635" s="66"/>
      <c r="S635" s="67"/>
      <c r="T635" s="4"/>
      <c r="U635" s="11"/>
      <c r="V635" s="54"/>
      <c r="W635" s="68"/>
      <c r="X635" s="4"/>
      <c r="Y635" s="4"/>
      <c r="Z635" s="4"/>
      <c r="AA635" s="4"/>
      <c r="AB635" s="4"/>
      <c r="AC635" s="4"/>
      <c r="AD635" s="4"/>
      <c r="AE635" s="4"/>
      <c r="AF635" s="4"/>
      <c r="AG635" s="4"/>
    </row>
    <row r="636" spans="1:33" ht="16" thickBot="1" x14ac:dyDescent="0.25">
      <c r="A636" s="65"/>
      <c r="B636" s="65"/>
      <c r="C636" s="11"/>
      <c r="D636" s="13"/>
      <c r="E636" s="13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66"/>
      <c r="R636" s="66"/>
      <c r="S636" s="67"/>
      <c r="T636" s="4"/>
      <c r="U636" s="11"/>
      <c r="V636" s="54"/>
      <c r="W636" s="68"/>
      <c r="X636" s="4"/>
      <c r="Y636" s="4"/>
      <c r="Z636" s="4"/>
      <c r="AA636" s="4"/>
      <c r="AB636" s="4"/>
      <c r="AC636" s="4"/>
      <c r="AD636" s="4"/>
      <c r="AE636" s="4"/>
      <c r="AF636" s="4"/>
      <c r="AG636" s="4"/>
    </row>
    <row r="637" spans="1:33" ht="16" thickBot="1" x14ac:dyDescent="0.25">
      <c r="A637" s="65"/>
      <c r="B637" s="65"/>
      <c r="C637" s="11"/>
      <c r="D637" s="13"/>
      <c r="E637" s="13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66"/>
      <c r="R637" s="66"/>
      <c r="S637" s="67"/>
      <c r="T637" s="4"/>
      <c r="U637" s="11"/>
      <c r="V637" s="54"/>
      <c r="W637" s="68"/>
      <c r="X637" s="4"/>
      <c r="Y637" s="4"/>
      <c r="Z637" s="4"/>
      <c r="AA637" s="4"/>
      <c r="AB637" s="4"/>
      <c r="AC637" s="4"/>
      <c r="AD637" s="4"/>
      <c r="AE637" s="4"/>
      <c r="AF637" s="4"/>
      <c r="AG637" s="4"/>
    </row>
    <row r="638" spans="1:33" ht="16" thickBot="1" x14ac:dyDescent="0.25">
      <c r="A638" s="65"/>
      <c r="B638" s="65"/>
      <c r="C638" s="11"/>
      <c r="D638" s="13"/>
      <c r="E638" s="13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66"/>
      <c r="R638" s="66"/>
      <c r="S638" s="67"/>
      <c r="T638" s="4"/>
      <c r="U638" s="11"/>
      <c r="V638" s="54"/>
      <c r="W638" s="68"/>
      <c r="X638" s="4"/>
      <c r="Y638" s="4"/>
      <c r="Z638" s="4"/>
      <c r="AA638" s="4"/>
      <c r="AB638" s="4"/>
      <c r="AC638" s="4"/>
      <c r="AD638" s="4"/>
      <c r="AE638" s="4"/>
      <c r="AF638" s="4"/>
      <c r="AG638" s="4"/>
    </row>
    <row r="639" spans="1:33" ht="16" thickBot="1" x14ac:dyDescent="0.25">
      <c r="A639" s="65"/>
      <c r="B639" s="65"/>
      <c r="C639" s="11"/>
      <c r="D639" s="13"/>
      <c r="E639" s="13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66"/>
      <c r="R639" s="66"/>
      <c r="S639" s="67"/>
      <c r="T639" s="4"/>
      <c r="U639" s="11"/>
      <c r="V639" s="54"/>
      <c r="W639" s="68"/>
      <c r="X639" s="4"/>
      <c r="Y639" s="4"/>
      <c r="Z639" s="4"/>
      <c r="AA639" s="4"/>
      <c r="AB639" s="4"/>
      <c r="AC639" s="4"/>
      <c r="AD639" s="4"/>
      <c r="AE639" s="4"/>
      <c r="AF639" s="4"/>
      <c r="AG639" s="4"/>
    </row>
    <row r="640" spans="1:33" ht="16" thickBot="1" x14ac:dyDescent="0.25">
      <c r="A640" s="65"/>
      <c r="B640" s="65"/>
      <c r="C640" s="11"/>
      <c r="D640" s="13"/>
      <c r="E640" s="13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66"/>
      <c r="R640" s="66"/>
      <c r="S640" s="67"/>
      <c r="T640" s="4"/>
      <c r="U640" s="11"/>
      <c r="V640" s="54"/>
      <c r="W640" s="68"/>
      <c r="X640" s="4"/>
      <c r="Y640" s="4"/>
      <c r="Z640" s="4"/>
      <c r="AA640" s="4"/>
      <c r="AB640" s="4"/>
      <c r="AC640" s="4"/>
      <c r="AD640" s="4"/>
      <c r="AE640" s="4"/>
      <c r="AF640" s="4"/>
      <c r="AG640" s="4"/>
    </row>
    <row r="641" spans="1:33" ht="16" thickBot="1" x14ac:dyDescent="0.25">
      <c r="A641" s="65"/>
      <c r="B641" s="65"/>
      <c r="C641" s="11"/>
      <c r="D641" s="13"/>
      <c r="E641" s="13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66"/>
      <c r="R641" s="66"/>
      <c r="S641" s="67"/>
      <c r="T641" s="4"/>
      <c r="U641" s="11"/>
      <c r="V641" s="54"/>
      <c r="W641" s="68"/>
      <c r="X641" s="4"/>
      <c r="Y641" s="4"/>
      <c r="Z641" s="4"/>
      <c r="AA641" s="4"/>
      <c r="AB641" s="4"/>
      <c r="AC641" s="4"/>
      <c r="AD641" s="4"/>
      <c r="AE641" s="4"/>
      <c r="AF641" s="4"/>
      <c r="AG641" s="4"/>
    </row>
    <row r="642" spans="1:33" ht="16" thickBot="1" x14ac:dyDescent="0.25">
      <c r="A642" s="65"/>
      <c r="B642" s="65"/>
      <c r="C642" s="11"/>
      <c r="D642" s="13"/>
      <c r="E642" s="13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66"/>
      <c r="R642" s="66"/>
      <c r="S642" s="67"/>
      <c r="T642" s="4"/>
      <c r="U642" s="11"/>
      <c r="V642" s="54"/>
      <c r="W642" s="68"/>
      <c r="X642" s="4"/>
      <c r="Y642" s="4"/>
      <c r="Z642" s="4"/>
      <c r="AA642" s="4"/>
      <c r="AB642" s="4"/>
      <c r="AC642" s="4"/>
      <c r="AD642" s="4"/>
      <c r="AE642" s="4"/>
      <c r="AF642" s="4"/>
      <c r="AG642" s="4"/>
    </row>
    <row r="643" spans="1:33" ht="16" thickBot="1" x14ac:dyDescent="0.25">
      <c r="A643" s="65"/>
      <c r="B643" s="65"/>
      <c r="C643" s="11"/>
      <c r="D643" s="13"/>
      <c r="E643" s="13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66"/>
      <c r="R643" s="66"/>
      <c r="S643" s="67"/>
      <c r="T643" s="4"/>
      <c r="U643" s="11"/>
      <c r="V643" s="54"/>
      <c r="W643" s="68"/>
      <c r="X643" s="4"/>
      <c r="Y643" s="4"/>
      <c r="Z643" s="4"/>
      <c r="AA643" s="4"/>
      <c r="AB643" s="4"/>
      <c r="AC643" s="4"/>
      <c r="AD643" s="4"/>
      <c r="AE643" s="4"/>
      <c r="AF643" s="4"/>
      <c r="AG643" s="4"/>
    </row>
    <row r="644" spans="1:33" ht="16" thickBot="1" x14ac:dyDescent="0.25">
      <c r="A644" s="65"/>
      <c r="B644" s="65"/>
      <c r="C644" s="11"/>
      <c r="D644" s="13"/>
      <c r="E644" s="13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66"/>
      <c r="R644" s="66"/>
      <c r="S644" s="67"/>
      <c r="T644" s="4"/>
      <c r="U644" s="11"/>
      <c r="V644" s="54"/>
      <c r="W644" s="68"/>
      <c r="X644" s="4"/>
      <c r="Y644" s="4"/>
      <c r="Z644" s="4"/>
      <c r="AA644" s="4"/>
      <c r="AB644" s="4"/>
      <c r="AC644" s="4"/>
      <c r="AD644" s="4"/>
      <c r="AE644" s="4"/>
      <c r="AF644" s="4"/>
      <c r="AG644" s="4"/>
    </row>
    <row r="645" spans="1:33" ht="16" thickBot="1" x14ac:dyDescent="0.25">
      <c r="A645" s="65"/>
      <c r="B645" s="65"/>
      <c r="C645" s="11"/>
      <c r="D645" s="13"/>
      <c r="E645" s="13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66"/>
      <c r="R645" s="66"/>
      <c r="S645" s="67"/>
      <c r="T645" s="4"/>
      <c r="U645" s="11"/>
      <c r="V645" s="54"/>
      <c r="W645" s="68"/>
      <c r="X645" s="4"/>
      <c r="Y645" s="4"/>
      <c r="Z645" s="4"/>
      <c r="AA645" s="4"/>
      <c r="AB645" s="4"/>
      <c r="AC645" s="4"/>
      <c r="AD645" s="4"/>
      <c r="AE645" s="4"/>
      <c r="AF645" s="4"/>
      <c r="AG645" s="4"/>
    </row>
    <row r="646" spans="1:33" ht="16" thickBot="1" x14ac:dyDescent="0.25">
      <c r="A646" s="65"/>
      <c r="B646" s="65"/>
      <c r="C646" s="11"/>
      <c r="D646" s="13"/>
      <c r="E646" s="13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66"/>
      <c r="R646" s="66"/>
      <c r="S646" s="67"/>
      <c r="T646" s="4"/>
      <c r="U646" s="11"/>
      <c r="V646" s="54"/>
      <c r="W646" s="68"/>
      <c r="X646" s="4"/>
      <c r="Y646" s="4"/>
      <c r="Z646" s="4"/>
      <c r="AA646" s="4"/>
      <c r="AB646" s="4"/>
      <c r="AC646" s="4"/>
      <c r="AD646" s="4"/>
      <c r="AE646" s="4"/>
      <c r="AF646" s="4"/>
      <c r="AG646" s="4"/>
    </row>
    <row r="647" spans="1:33" ht="16" thickBot="1" x14ac:dyDescent="0.25">
      <c r="A647" s="65"/>
      <c r="B647" s="65"/>
      <c r="C647" s="11"/>
      <c r="D647" s="13"/>
      <c r="E647" s="13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66"/>
      <c r="R647" s="66"/>
      <c r="S647" s="67"/>
      <c r="T647" s="4"/>
      <c r="U647" s="11"/>
      <c r="V647" s="54"/>
      <c r="W647" s="68"/>
      <c r="X647" s="4"/>
      <c r="Y647" s="4"/>
      <c r="Z647" s="4"/>
      <c r="AA647" s="4"/>
      <c r="AB647" s="4"/>
      <c r="AC647" s="4"/>
      <c r="AD647" s="4"/>
      <c r="AE647" s="4"/>
      <c r="AF647" s="4"/>
      <c r="AG647" s="4"/>
    </row>
    <row r="648" spans="1:33" ht="16" thickBot="1" x14ac:dyDescent="0.25">
      <c r="A648" s="65"/>
      <c r="B648" s="65"/>
      <c r="C648" s="11"/>
      <c r="D648" s="13"/>
      <c r="E648" s="13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66"/>
      <c r="R648" s="66"/>
      <c r="S648" s="67"/>
      <c r="T648" s="4"/>
      <c r="U648" s="11"/>
      <c r="V648" s="54"/>
      <c r="W648" s="68"/>
      <c r="X648" s="4"/>
      <c r="Y648" s="4"/>
      <c r="Z648" s="4"/>
      <c r="AA648" s="4"/>
      <c r="AB648" s="4"/>
      <c r="AC648" s="4"/>
      <c r="AD648" s="4"/>
      <c r="AE648" s="4"/>
      <c r="AF648" s="4"/>
      <c r="AG648" s="4"/>
    </row>
    <row r="649" spans="1:33" ht="16" thickBot="1" x14ac:dyDescent="0.25">
      <c r="A649" s="65"/>
      <c r="B649" s="65"/>
      <c r="C649" s="11"/>
      <c r="D649" s="13"/>
      <c r="E649" s="13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66"/>
      <c r="R649" s="66"/>
      <c r="S649" s="67"/>
      <c r="T649" s="4"/>
      <c r="U649" s="11"/>
      <c r="V649" s="54"/>
      <c r="W649" s="68"/>
      <c r="X649" s="4"/>
      <c r="Y649" s="4"/>
      <c r="Z649" s="4"/>
      <c r="AA649" s="4"/>
      <c r="AB649" s="4"/>
      <c r="AC649" s="4"/>
      <c r="AD649" s="4"/>
      <c r="AE649" s="4"/>
      <c r="AF649" s="4"/>
      <c r="AG649" s="4"/>
    </row>
    <row r="650" spans="1:33" ht="16" thickBot="1" x14ac:dyDescent="0.25">
      <c r="A650" s="65"/>
      <c r="B650" s="65"/>
      <c r="C650" s="11"/>
      <c r="D650" s="13"/>
      <c r="E650" s="13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66"/>
      <c r="R650" s="66"/>
      <c r="S650" s="67"/>
      <c r="T650" s="4"/>
      <c r="U650" s="11"/>
      <c r="V650" s="54"/>
      <c r="W650" s="68"/>
      <c r="X650" s="4"/>
      <c r="Y650" s="4"/>
      <c r="Z650" s="4"/>
      <c r="AA650" s="4"/>
      <c r="AB650" s="4"/>
      <c r="AC650" s="4"/>
      <c r="AD650" s="4"/>
      <c r="AE650" s="4"/>
      <c r="AF650" s="4"/>
      <c r="AG650" s="4"/>
    </row>
    <row r="651" spans="1:33" ht="16" thickBot="1" x14ac:dyDescent="0.25">
      <c r="A651" s="65"/>
      <c r="B651" s="65"/>
      <c r="C651" s="11"/>
      <c r="D651" s="13"/>
      <c r="E651" s="13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66"/>
      <c r="R651" s="66"/>
      <c r="S651" s="67"/>
      <c r="T651" s="4"/>
      <c r="U651" s="11"/>
      <c r="V651" s="54"/>
      <c r="W651" s="68"/>
      <c r="X651" s="4"/>
      <c r="Y651" s="4"/>
      <c r="Z651" s="4"/>
      <c r="AA651" s="4"/>
      <c r="AB651" s="4"/>
      <c r="AC651" s="4"/>
      <c r="AD651" s="4"/>
      <c r="AE651" s="4"/>
      <c r="AF651" s="4"/>
      <c r="AG651" s="4"/>
    </row>
    <row r="652" spans="1:33" ht="16" thickBot="1" x14ac:dyDescent="0.25">
      <c r="A652" s="65"/>
      <c r="B652" s="65"/>
      <c r="C652" s="11"/>
      <c r="D652" s="13"/>
      <c r="E652" s="13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66"/>
      <c r="R652" s="66"/>
      <c r="S652" s="67"/>
      <c r="T652" s="4"/>
      <c r="U652" s="11"/>
      <c r="V652" s="54"/>
      <c r="W652" s="68"/>
      <c r="X652" s="4"/>
      <c r="Y652" s="4"/>
      <c r="Z652" s="4"/>
      <c r="AA652" s="4"/>
      <c r="AB652" s="4"/>
      <c r="AC652" s="4"/>
      <c r="AD652" s="4"/>
      <c r="AE652" s="4"/>
      <c r="AF652" s="4"/>
      <c r="AG652" s="4"/>
    </row>
    <row r="653" spans="1:33" ht="16" thickBot="1" x14ac:dyDescent="0.25">
      <c r="A653" s="65"/>
      <c r="B653" s="65"/>
      <c r="C653" s="11"/>
      <c r="D653" s="13"/>
      <c r="E653" s="13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66"/>
      <c r="R653" s="66"/>
      <c r="S653" s="67"/>
      <c r="T653" s="4"/>
      <c r="U653" s="11"/>
      <c r="V653" s="54"/>
      <c r="W653" s="68"/>
      <c r="X653" s="4"/>
      <c r="Y653" s="4"/>
      <c r="Z653" s="4"/>
      <c r="AA653" s="4"/>
      <c r="AB653" s="4"/>
      <c r="AC653" s="4"/>
      <c r="AD653" s="4"/>
      <c r="AE653" s="4"/>
      <c r="AF653" s="4"/>
      <c r="AG653" s="4"/>
    </row>
    <row r="654" spans="1:33" ht="16" thickBot="1" x14ac:dyDescent="0.25">
      <c r="A654" s="65"/>
      <c r="B654" s="65"/>
      <c r="C654" s="11"/>
      <c r="D654" s="13"/>
      <c r="E654" s="13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66"/>
      <c r="R654" s="66"/>
      <c r="S654" s="67"/>
      <c r="T654" s="4"/>
      <c r="U654" s="11"/>
      <c r="V654" s="54"/>
      <c r="W654" s="68"/>
      <c r="X654" s="4"/>
      <c r="Y654" s="4"/>
      <c r="Z654" s="4"/>
      <c r="AA654" s="4"/>
      <c r="AB654" s="4"/>
      <c r="AC654" s="4"/>
      <c r="AD654" s="4"/>
      <c r="AE654" s="4"/>
      <c r="AF654" s="4"/>
      <c r="AG654" s="4"/>
    </row>
    <row r="655" spans="1:33" ht="16" thickBot="1" x14ac:dyDescent="0.25">
      <c r="A655" s="65"/>
      <c r="B655" s="65"/>
      <c r="C655" s="11"/>
      <c r="D655" s="13"/>
      <c r="E655" s="13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66"/>
      <c r="R655" s="66"/>
      <c r="S655" s="67"/>
      <c r="T655" s="4"/>
      <c r="U655" s="11"/>
      <c r="V655" s="54"/>
      <c r="W655" s="68"/>
      <c r="X655" s="4"/>
      <c r="Y655" s="4"/>
      <c r="Z655" s="4"/>
      <c r="AA655" s="4"/>
      <c r="AB655" s="4"/>
      <c r="AC655" s="4"/>
      <c r="AD655" s="4"/>
      <c r="AE655" s="4"/>
      <c r="AF655" s="4"/>
      <c r="AG655" s="4"/>
    </row>
    <row r="656" spans="1:33" ht="16" thickBot="1" x14ac:dyDescent="0.25">
      <c r="A656" s="65"/>
      <c r="B656" s="65"/>
      <c r="C656" s="11"/>
      <c r="D656" s="13"/>
      <c r="E656" s="13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66"/>
      <c r="R656" s="66"/>
      <c r="S656" s="67"/>
      <c r="T656" s="4"/>
      <c r="U656" s="11"/>
      <c r="V656" s="54"/>
      <c r="W656" s="68"/>
      <c r="X656" s="4"/>
      <c r="Y656" s="4"/>
      <c r="Z656" s="4"/>
      <c r="AA656" s="4"/>
      <c r="AB656" s="4"/>
      <c r="AC656" s="4"/>
      <c r="AD656" s="4"/>
      <c r="AE656" s="4"/>
      <c r="AF656" s="4"/>
      <c r="AG656" s="4"/>
    </row>
    <row r="657" spans="1:33" ht="16" thickBot="1" x14ac:dyDescent="0.25">
      <c r="A657" s="65"/>
      <c r="B657" s="65"/>
      <c r="C657" s="11"/>
      <c r="D657" s="13"/>
      <c r="E657" s="13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66"/>
      <c r="R657" s="66"/>
      <c r="S657" s="67"/>
      <c r="T657" s="4"/>
      <c r="U657" s="11"/>
      <c r="V657" s="54"/>
      <c r="W657" s="68"/>
      <c r="X657" s="4"/>
      <c r="Y657" s="4"/>
      <c r="Z657" s="4"/>
      <c r="AA657" s="4"/>
      <c r="AB657" s="4"/>
      <c r="AC657" s="4"/>
      <c r="AD657" s="4"/>
      <c r="AE657" s="4"/>
      <c r="AF657" s="4"/>
      <c r="AG657" s="4"/>
    </row>
    <row r="658" spans="1:33" ht="16" thickBot="1" x14ac:dyDescent="0.25">
      <c r="A658" s="65"/>
      <c r="B658" s="65"/>
      <c r="C658" s="11"/>
      <c r="D658" s="13"/>
      <c r="E658" s="13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66"/>
      <c r="R658" s="66"/>
      <c r="S658" s="67"/>
      <c r="T658" s="4"/>
      <c r="U658" s="11"/>
      <c r="V658" s="54"/>
      <c r="W658" s="68"/>
      <c r="X658" s="4"/>
      <c r="Y658" s="4"/>
      <c r="Z658" s="4"/>
      <c r="AA658" s="4"/>
      <c r="AB658" s="4"/>
      <c r="AC658" s="4"/>
      <c r="AD658" s="4"/>
      <c r="AE658" s="4"/>
      <c r="AF658" s="4"/>
      <c r="AG658" s="4"/>
    </row>
    <row r="659" spans="1:33" ht="16" thickBot="1" x14ac:dyDescent="0.25">
      <c r="A659" s="65"/>
      <c r="B659" s="65"/>
      <c r="C659" s="11"/>
      <c r="D659" s="13"/>
      <c r="E659" s="13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66"/>
      <c r="R659" s="66"/>
      <c r="S659" s="67"/>
      <c r="T659" s="4"/>
      <c r="U659" s="11"/>
      <c r="V659" s="54"/>
      <c r="W659" s="68"/>
      <c r="X659" s="4"/>
      <c r="Y659" s="4"/>
      <c r="Z659" s="4"/>
      <c r="AA659" s="4"/>
      <c r="AB659" s="4"/>
      <c r="AC659" s="4"/>
      <c r="AD659" s="4"/>
      <c r="AE659" s="4"/>
      <c r="AF659" s="4"/>
      <c r="AG659" s="4"/>
    </row>
    <row r="660" spans="1:33" ht="16" thickBot="1" x14ac:dyDescent="0.25">
      <c r="A660" s="65"/>
      <c r="B660" s="65"/>
      <c r="C660" s="11"/>
      <c r="D660" s="13"/>
      <c r="E660" s="13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66"/>
      <c r="R660" s="66"/>
      <c r="S660" s="67"/>
      <c r="T660" s="4"/>
      <c r="U660" s="11"/>
      <c r="V660" s="54"/>
      <c r="W660" s="68"/>
      <c r="X660" s="4"/>
      <c r="Y660" s="4"/>
      <c r="Z660" s="4"/>
      <c r="AA660" s="4"/>
      <c r="AB660" s="4"/>
      <c r="AC660" s="4"/>
      <c r="AD660" s="4"/>
      <c r="AE660" s="4"/>
      <c r="AF660" s="4"/>
      <c r="AG660" s="4"/>
    </row>
    <row r="661" spans="1:33" ht="16" thickBot="1" x14ac:dyDescent="0.25">
      <c r="A661" s="65"/>
      <c r="B661" s="65"/>
      <c r="C661" s="11"/>
      <c r="D661" s="13"/>
      <c r="E661" s="13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66"/>
      <c r="R661" s="66"/>
      <c r="S661" s="67"/>
      <c r="T661" s="4"/>
      <c r="U661" s="11"/>
      <c r="V661" s="54"/>
      <c r="W661" s="68"/>
      <c r="X661" s="4"/>
      <c r="Y661" s="4"/>
      <c r="Z661" s="4"/>
      <c r="AA661" s="4"/>
      <c r="AB661" s="4"/>
      <c r="AC661" s="4"/>
      <c r="AD661" s="4"/>
      <c r="AE661" s="4"/>
      <c r="AF661" s="4"/>
      <c r="AG661" s="4"/>
    </row>
    <row r="662" spans="1:33" ht="16" thickBot="1" x14ac:dyDescent="0.25">
      <c r="A662" s="65"/>
      <c r="B662" s="65"/>
      <c r="C662" s="11"/>
      <c r="D662" s="13"/>
      <c r="E662" s="13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66"/>
      <c r="R662" s="66"/>
      <c r="S662" s="67"/>
      <c r="T662" s="4"/>
      <c r="U662" s="11"/>
      <c r="V662" s="54"/>
      <c r="W662" s="68"/>
      <c r="X662" s="4"/>
      <c r="Y662" s="4"/>
      <c r="Z662" s="4"/>
      <c r="AA662" s="4"/>
      <c r="AB662" s="4"/>
      <c r="AC662" s="4"/>
      <c r="AD662" s="4"/>
      <c r="AE662" s="4"/>
      <c r="AF662" s="4"/>
      <c r="AG662" s="4"/>
    </row>
    <row r="663" spans="1:33" ht="16" thickBot="1" x14ac:dyDescent="0.25">
      <c r="A663" s="65"/>
      <c r="B663" s="65"/>
      <c r="C663" s="11"/>
      <c r="D663" s="13"/>
      <c r="E663" s="13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66"/>
      <c r="R663" s="66"/>
      <c r="S663" s="67"/>
      <c r="T663" s="4"/>
      <c r="U663" s="11"/>
      <c r="V663" s="54"/>
      <c r="W663" s="68"/>
      <c r="X663" s="4"/>
      <c r="Y663" s="4"/>
      <c r="Z663" s="4"/>
      <c r="AA663" s="4"/>
      <c r="AB663" s="4"/>
      <c r="AC663" s="4"/>
      <c r="AD663" s="4"/>
      <c r="AE663" s="4"/>
      <c r="AF663" s="4"/>
      <c r="AG663" s="4"/>
    </row>
    <row r="664" spans="1:33" ht="16" thickBot="1" x14ac:dyDescent="0.25">
      <c r="A664" s="65"/>
      <c r="B664" s="65"/>
      <c r="C664" s="11"/>
      <c r="D664" s="13"/>
      <c r="E664" s="13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66"/>
      <c r="R664" s="66"/>
      <c r="S664" s="67"/>
      <c r="T664" s="4"/>
      <c r="U664" s="11"/>
      <c r="V664" s="54"/>
      <c r="W664" s="68"/>
      <c r="X664" s="4"/>
      <c r="Y664" s="4"/>
      <c r="Z664" s="4"/>
      <c r="AA664" s="4"/>
      <c r="AB664" s="4"/>
      <c r="AC664" s="4"/>
      <c r="AD664" s="4"/>
      <c r="AE664" s="4"/>
      <c r="AF664" s="4"/>
      <c r="AG664" s="4"/>
    </row>
    <row r="665" spans="1:33" ht="16" thickBot="1" x14ac:dyDescent="0.25">
      <c r="A665" s="65"/>
      <c r="B665" s="65"/>
      <c r="C665" s="11"/>
      <c r="D665" s="13"/>
      <c r="E665" s="13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66"/>
      <c r="R665" s="66"/>
      <c r="S665" s="67"/>
      <c r="T665" s="4"/>
      <c r="U665" s="11"/>
      <c r="V665" s="54"/>
      <c r="W665" s="68"/>
      <c r="X665" s="4"/>
      <c r="Y665" s="4"/>
      <c r="Z665" s="4"/>
      <c r="AA665" s="4"/>
      <c r="AB665" s="4"/>
      <c r="AC665" s="4"/>
      <c r="AD665" s="4"/>
      <c r="AE665" s="4"/>
      <c r="AF665" s="4"/>
      <c r="AG665" s="4"/>
    </row>
    <row r="666" spans="1:33" ht="16" thickBot="1" x14ac:dyDescent="0.25">
      <c r="A666" s="65"/>
      <c r="B666" s="65"/>
      <c r="C666" s="11"/>
      <c r="D666" s="13"/>
      <c r="E666" s="13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66"/>
      <c r="R666" s="66"/>
      <c r="S666" s="67"/>
      <c r="T666" s="4"/>
      <c r="U666" s="11"/>
      <c r="V666" s="54"/>
      <c r="W666" s="68"/>
      <c r="X666" s="4"/>
      <c r="Y666" s="4"/>
      <c r="Z666" s="4"/>
      <c r="AA666" s="4"/>
      <c r="AB666" s="4"/>
      <c r="AC666" s="4"/>
      <c r="AD666" s="4"/>
      <c r="AE666" s="4"/>
      <c r="AF666" s="4"/>
      <c r="AG666" s="4"/>
    </row>
    <row r="667" spans="1:33" ht="16" thickBot="1" x14ac:dyDescent="0.25">
      <c r="A667" s="65"/>
      <c r="B667" s="65"/>
      <c r="C667" s="11"/>
      <c r="D667" s="13"/>
      <c r="E667" s="13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66"/>
      <c r="R667" s="66"/>
      <c r="S667" s="67"/>
      <c r="T667" s="4"/>
      <c r="U667" s="11"/>
      <c r="V667" s="54"/>
      <c r="W667" s="68"/>
      <c r="X667" s="4"/>
      <c r="Y667" s="4"/>
      <c r="Z667" s="4"/>
      <c r="AA667" s="4"/>
      <c r="AB667" s="4"/>
      <c r="AC667" s="4"/>
      <c r="AD667" s="4"/>
      <c r="AE667" s="4"/>
      <c r="AF667" s="4"/>
      <c r="AG667" s="4"/>
    </row>
    <row r="668" spans="1:33" ht="16" thickBot="1" x14ac:dyDescent="0.25">
      <c r="A668" s="65"/>
      <c r="B668" s="65"/>
      <c r="C668" s="11"/>
      <c r="D668" s="13"/>
      <c r="E668" s="13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66"/>
      <c r="R668" s="66"/>
      <c r="S668" s="67"/>
      <c r="T668" s="4"/>
      <c r="U668" s="11"/>
      <c r="V668" s="54"/>
      <c r="W668" s="68"/>
      <c r="X668" s="4"/>
      <c r="Y668" s="4"/>
      <c r="Z668" s="4"/>
      <c r="AA668" s="4"/>
      <c r="AB668" s="4"/>
      <c r="AC668" s="4"/>
      <c r="AD668" s="4"/>
      <c r="AE668" s="4"/>
      <c r="AF668" s="4"/>
      <c r="AG668" s="4"/>
    </row>
    <row r="669" spans="1:33" ht="16" thickBot="1" x14ac:dyDescent="0.25">
      <c r="A669" s="65"/>
      <c r="B669" s="65"/>
      <c r="C669" s="11"/>
      <c r="D669" s="13"/>
      <c r="E669" s="13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66"/>
      <c r="R669" s="66"/>
      <c r="S669" s="67"/>
      <c r="T669" s="4"/>
      <c r="U669" s="11"/>
      <c r="V669" s="54"/>
      <c r="W669" s="68"/>
      <c r="X669" s="4"/>
      <c r="Y669" s="4"/>
      <c r="Z669" s="4"/>
      <c r="AA669" s="4"/>
      <c r="AB669" s="4"/>
      <c r="AC669" s="4"/>
      <c r="AD669" s="4"/>
      <c r="AE669" s="4"/>
      <c r="AF669" s="4"/>
      <c r="AG669" s="4"/>
    </row>
    <row r="670" spans="1:33" ht="16" thickBot="1" x14ac:dyDescent="0.25">
      <c r="A670" s="65"/>
      <c r="B670" s="65"/>
      <c r="C670" s="11"/>
      <c r="D670" s="13"/>
      <c r="E670" s="13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66"/>
      <c r="R670" s="66"/>
      <c r="S670" s="67"/>
      <c r="T670" s="4"/>
      <c r="U670" s="11"/>
      <c r="V670" s="54"/>
      <c r="W670" s="68"/>
      <c r="X670" s="4"/>
      <c r="Y670" s="4"/>
      <c r="Z670" s="4"/>
      <c r="AA670" s="4"/>
      <c r="AB670" s="4"/>
      <c r="AC670" s="4"/>
      <c r="AD670" s="4"/>
      <c r="AE670" s="4"/>
      <c r="AF670" s="4"/>
      <c r="AG670" s="4"/>
    </row>
    <row r="671" spans="1:33" ht="16" thickBot="1" x14ac:dyDescent="0.25">
      <c r="A671" s="65"/>
      <c r="B671" s="65"/>
      <c r="C671" s="11"/>
      <c r="D671" s="13"/>
      <c r="E671" s="13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66"/>
      <c r="R671" s="66"/>
      <c r="S671" s="67"/>
      <c r="T671" s="4"/>
      <c r="U671" s="11"/>
      <c r="V671" s="54"/>
      <c r="W671" s="68"/>
      <c r="X671" s="4"/>
      <c r="Y671" s="4"/>
      <c r="Z671" s="4"/>
      <c r="AA671" s="4"/>
      <c r="AB671" s="4"/>
      <c r="AC671" s="4"/>
      <c r="AD671" s="4"/>
      <c r="AE671" s="4"/>
      <c r="AF671" s="4"/>
      <c r="AG671" s="4"/>
    </row>
    <row r="672" spans="1:33" ht="16" thickBot="1" x14ac:dyDescent="0.25">
      <c r="A672" s="65"/>
      <c r="B672" s="65"/>
      <c r="C672" s="11"/>
      <c r="D672" s="13"/>
      <c r="E672" s="13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66"/>
      <c r="R672" s="66"/>
      <c r="S672" s="67"/>
      <c r="T672" s="4"/>
      <c r="U672" s="11"/>
      <c r="V672" s="54"/>
      <c r="W672" s="68"/>
      <c r="X672" s="4"/>
      <c r="Y672" s="4"/>
      <c r="Z672" s="4"/>
      <c r="AA672" s="4"/>
      <c r="AB672" s="4"/>
      <c r="AC672" s="4"/>
      <c r="AD672" s="4"/>
      <c r="AE672" s="4"/>
      <c r="AF672" s="4"/>
      <c r="AG672" s="4"/>
    </row>
    <row r="673" spans="1:33" ht="16" thickBot="1" x14ac:dyDescent="0.25">
      <c r="A673" s="65"/>
      <c r="B673" s="65"/>
      <c r="C673" s="11"/>
      <c r="D673" s="13"/>
      <c r="E673" s="13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66"/>
      <c r="R673" s="66"/>
      <c r="S673" s="67"/>
      <c r="T673" s="4"/>
      <c r="U673" s="11"/>
      <c r="V673" s="54"/>
      <c r="W673" s="68"/>
      <c r="X673" s="4"/>
      <c r="Y673" s="4"/>
      <c r="Z673" s="4"/>
      <c r="AA673" s="4"/>
      <c r="AB673" s="4"/>
      <c r="AC673" s="4"/>
      <c r="AD673" s="4"/>
      <c r="AE673" s="4"/>
      <c r="AF673" s="4"/>
      <c r="AG673" s="4"/>
    </row>
    <row r="674" spans="1:33" ht="16" thickBot="1" x14ac:dyDescent="0.25">
      <c r="A674" s="65"/>
      <c r="B674" s="65"/>
      <c r="C674" s="11"/>
      <c r="D674" s="13"/>
      <c r="E674" s="13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66"/>
      <c r="R674" s="66"/>
      <c r="S674" s="67"/>
      <c r="T674" s="4"/>
      <c r="U674" s="11"/>
      <c r="V674" s="54"/>
      <c r="W674" s="68"/>
      <c r="X674" s="4"/>
      <c r="Y674" s="4"/>
      <c r="Z674" s="4"/>
      <c r="AA674" s="4"/>
      <c r="AB674" s="4"/>
      <c r="AC674" s="4"/>
      <c r="AD674" s="4"/>
      <c r="AE674" s="4"/>
      <c r="AF674" s="4"/>
      <c r="AG674" s="4"/>
    </row>
    <row r="675" spans="1:33" ht="16" thickBot="1" x14ac:dyDescent="0.25">
      <c r="A675" s="65"/>
      <c r="B675" s="65"/>
      <c r="C675" s="11"/>
      <c r="D675" s="13"/>
      <c r="E675" s="13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66"/>
      <c r="R675" s="66"/>
      <c r="S675" s="67"/>
      <c r="T675" s="4"/>
      <c r="U675" s="11"/>
      <c r="V675" s="54"/>
      <c r="W675" s="68"/>
      <c r="X675" s="4"/>
      <c r="Y675" s="4"/>
      <c r="Z675" s="4"/>
      <c r="AA675" s="4"/>
      <c r="AB675" s="4"/>
      <c r="AC675" s="4"/>
      <c r="AD675" s="4"/>
      <c r="AE675" s="4"/>
      <c r="AF675" s="4"/>
      <c r="AG675" s="4"/>
    </row>
    <row r="676" spans="1:33" ht="16" thickBot="1" x14ac:dyDescent="0.25">
      <c r="A676" s="65"/>
      <c r="B676" s="65"/>
      <c r="C676" s="11"/>
      <c r="D676" s="13"/>
      <c r="E676" s="13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66"/>
      <c r="R676" s="66"/>
      <c r="S676" s="67"/>
      <c r="T676" s="4"/>
      <c r="U676" s="11"/>
      <c r="V676" s="54"/>
      <c r="W676" s="68"/>
      <c r="X676" s="4"/>
      <c r="Y676" s="4"/>
      <c r="Z676" s="4"/>
      <c r="AA676" s="4"/>
      <c r="AB676" s="4"/>
      <c r="AC676" s="4"/>
      <c r="AD676" s="4"/>
      <c r="AE676" s="4"/>
      <c r="AF676" s="4"/>
      <c r="AG676" s="4"/>
    </row>
    <row r="677" spans="1:33" ht="16" thickBot="1" x14ac:dyDescent="0.25">
      <c r="A677" s="65"/>
      <c r="B677" s="65"/>
      <c r="C677" s="11"/>
      <c r="D677" s="13"/>
      <c r="E677" s="13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66"/>
      <c r="R677" s="66"/>
      <c r="S677" s="67"/>
      <c r="T677" s="4"/>
      <c r="U677" s="11"/>
      <c r="V677" s="54"/>
      <c r="W677" s="68"/>
      <c r="X677" s="4"/>
      <c r="Y677" s="4"/>
      <c r="Z677" s="4"/>
      <c r="AA677" s="4"/>
      <c r="AB677" s="4"/>
      <c r="AC677" s="4"/>
      <c r="AD677" s="4"/>
      <c r="AE677" s="4"/>
      <c r="AF677" s="4"/>
      <c r="AG677" s="4"/>
    </row>
    <row r="678" spans="1:33" ht="16" thickBot="1" x14ac:dyDescent="0.25">
      <c r="A678" s="65"/>
      <c r="B678" s="65"/>
      <c r="C678" s="11"/>
      <c r="D678" s="13"/>
      <c r="E678" s="13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66"/>
      <c r="R678" s="66"/>
      <c r="S678" s="67"/>
      <c r="T678" s="4"/>
      <c r="U678" s="11"/>
      <c r="V678" s="54"/>
      <c r="W678" s="68"/>
      <c r="X678" s="4"/>
      <c r="Y678" s="4"/>
      <c r="Z678" s="4"/>
      <c r="AA678" s="4"/>
      <c r="AB678" s="4"/>
      <c r="AC678" s="4"/>
      <c r="AD678" s="4"/>
      <c r="AE678" s="4"/>
      <c r="AF678" s="4"/>
      <c r="AG678" s="4"/>
    </row>
    <row r="679" spans="1:33" ht="16" thickBot="1" x14ac:dyDescent="0.25">
      <c r="A679" s="65"/>
      <c r="B679" s="65"/>
      <c r="C679" s="11"/>
      <c r="D679" s="13"/>
      <c r="E679" s="13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66"/>
      <c r="R679" s="66"/>
      <c r="S679" s="67"/>
      <c r="T679" s="4"/>
      <c r="U679" s="11"/>
      <c r="V679" s="54"/>
      <c r="W679" s="68"/>
      <c r="X679" s="4"/>
      <c r="Y679" s="4"/>
      <c r="Z679" s="4"/>
      <c r="AA679" s="4"/>
      <c r="AB679" s="4"/>
      <c r="AC679" s="4"/>
      <c r="AD679" s="4"/>
      <c r="AE679" s="4"/>
      <c r="AF679" s="4"/>
      <c r="AG679" s="4"/>
    </row>
    <row r="680" spans="1:33" ht="16" thickBot="1" x14ac:dyDescent="0.25">
      <c r="A680" s="65"/>
      <c r="B680" s="65"/>
      <c r="C680" s="11"/>
      <c r="D680" s="13"/>
      <c r="E680" s="13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66"/>
      <c r="R680" s="66"/>
      <c r="S680" s="67"/>
      <c r="T680" s="4"/>
      <c r="U680" s="11"/>
      <c r="V680" s="54"/>
      <c r="W680" s="68"/>
      <c r="X680" s="4"/>
      <c r="Y680" s="4"/>
      <c r="Z680" s="4"/>
      <c r="AA680" s="4"/>
      <c r="AB680" s="4"/>
      <c r="AC680" s="4"/>
      <c r="AD680" s="4"/>
      <c r="AE680" s="4"/>
      <c r="AF680" s="4"/>
      <c r="AG680" s="4"/>
    </row>
    <row r="681" spans="1:33" ht="16" thickBot="1" x14ac:dyDescent="0.25">
      <c r="A681" s="65"/>
      <c r="B681" s="65"/>
      <c r="C681" s="11"/>
      <c r="D681" s="13"/>
      <c r="E681" s="13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66"/>
      <c r="R681" s="66"/>
      <c r="S681" s="67"/>
      <c r="T681" s="4"/>
      <c r="U681" s="11"/>
      <c r="V681" s="54"/>
      <c r="W681" s="68"/>
      <c r="X681" s="4"/>
      <c r="Y681" s="4"/>
      <c r="Z681" s="4"/>
      <c r="AA681" s="4"/>
      <c r="AB681" s="4"/>
      <c r="AC681" s="4"/>
      <c r="AD681" s="4"/>
      <c r="AE681" s="4"/>
      <c r="AF681" s="4"/>
      <c r="AG681" s="4"/>
    </row>
    <row r="682" spans="1:33" ht="16" thickBot="1" x14ac:dyDescent="0.25">
      <c r="A682" s="65"/>
      <c r="B682" s="65"/>
      <c r="C682" s="11"/>
      <c r="D682" s="13"/>
      <c r="E682" s="13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66"/>
      <c r="R682" s="66"/>
      <c r="S682" s="67"/>
      <c r="T682" s="4"/>
      <c r="U682" s="11"/>
      <c r="V682" s="54"/>
      <c r="W682" s="68"/>
      <c r="X682" s="4"/>
      <c r="Y682" s="4"/>
      <c r="Z682" s="4"/>
      <c r="AA682" s="4"/>
      <c r="AB682" s="4"/>
      <c r="AC682" s="4"/>
      <c r="AD682" s="4"/>
      <c r="AE682" s="4"/>
      <c r="AF682" s="4"/>
      <c r="AG682" s="4"/>
    </row>
    <row r="683" spans="1:33" ht="16" thickBot="1" x14ac:dyDescent="0.25">
      <c r="A683" s="65"/>
      <c r="B683" s="65"/>
      <c r="C683" s="11"/>
      <c r="D683" s="13"/>
      <c r="E683" s="13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66"/>
      <c r="R683" s="66"/>
      <c r="S683" s="67"/>
      <c r="T683" s="4"/>
      <c r="U683" s="11"/>
      <c r="V683" s="54"/>
      <c r="W683" s="68"/>
      <c r="X683" s="4"/>
      <c r="Y683" s="4"/>
      <c r="Z683" s="4"/>
      <c r="AA683" s="4"/>
      <c r="AB683" s="4"/>
      <c r="AC683" s="4"/>
      <c r="AD683" s="4"/>
      <c r="AE683" s="4"/>
      <c r="AF683" s="4"/>
      <c r="AG683" s="4"/>
    </row>
    <row r="684" spans="1:33" ht="16" thickBot="1" x14ac:dyDescent="0.25">
      <c r="A684" s="65"/>
      <c r="B684" s="65"/>
      <c r="C684" s="11"/>
      <c r="D684" s="13"/>
      <c r="E684" s="13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66"/>
      <c r="R684" s="66"/>
      <c r="S684" s="67"/>
      <c r="T684" s="4"/>
      <c r="U684" s="11"/>
      <c r="V684" s="54"/>
      <c r="W684" s="68"/>
      <c r="X684" s="4"/>
      <c r="Y684" s="4"/>
      <c r="Z684" s="4"/>
      <c r="AA684" s="4"/>
      <c r="AB684" s="4"/>
      <c r="AC684" s="4"/>
      <c r="AD684" s="4"/>
      <c r="AE684" s="4"/>
      <c r="AF684" s="4"/>
      <c r="AG684" s="4"/>
    </row>
    <row r="685" spans="1:33" ht="16" thickBot="1" x14ac:dyDescent="0.25">
      <c r="A685" s="65"/>
      <c r="B685" s="65"/>
      <c r="C685" s="11"/>
      <c r="D685" s="13"/>
      <c r="E685" s="13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66"/>
      <c r="R685" s="66"/>
      <c r="S685" s="67"/>
      <c r="T685" s="4"/>
      <c r="U685" s="11"/>
      <c r="V685" s="54"/>
      <c r="W685" s="68"/>
      <c r="X685" s="4"/>
      <c r="Y685" s="4"/>
      <c r="Z685" s="4"/>
      <c r="AA685" s="4"/>
      <c r="AB685" s="4"/>
      <c r="AC685" s="4"/>
      <c r="AD685" s="4"/>
      <c r="AE685" s="4"/>
      <c r="AF685" s="4"/>
      <c r="AG685" s="4"/>
    </row>
    <row r="686" spans="1:33" ht="16" thickBot="1" x14ac:dyDescent="0.25">
      <c r="A686" s="65"/>
      <c r="B686" s="65"/>
      <c r="C686" s="11"/>
      <c r="D686" s="13"/>
      <c r="E686" s="13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66"/>
      <c r="R686" s="66"/>
      <c r="S686" s="67"/>
      <c r="T686" s="4"/>
      <c r="U686" s="11"/>
      <c r="V686" s="54"/>
      <c r="W686" s="68"/>
      <c r="X686" s="4"/>
      <c r="Y686" s="4"/>
      <c r="Z686" s="4"/>
      <c r="AA686" s="4"/>
      <c r="AB686" s="4"/>
      <c r="AC686" s="4"/>
      <c r="AD686" s="4"/>
      <c r="AE686" s="4"/>
      <c r="AF686" s="4"/>
      <c r="AG686" s="4"/>
    </row>
    <row r="687" spans="1:33" ht="16" thickBot="1" x14ac:dyDescent="0.25">
      <c r="A687" s="65"/>
      <c r="B687" s="65"/>
      <c r="C687" s="11"/>
      <c r="D687" s="13"/>
      <c r="E687" s="13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66"/>
      <c r="R687" s="66"/>
      <c r="S687" s="67"/>
      <c r="T687" s="4"/>
      <c r="U687" s="11"/>
      <c r="V687" s="54"/>
      <c r="W687" s="68"/>
      <c r="X687" s="4"/>
      <c r="Y687" s="4"/>
      <c r="Z687" s="4"/>
      <c r="AA687" s="4"/>
      <c r="AB687" s="4"/>
      <c r="AC687" s="4"/>
      <c r="AD687" s="4"/>
      <c r="AE687" s="4"/>
      <c r="AF687" s="4"/>
      <c r="AG687" s="4"/>
    </row>
    <row r="688" spans="1:33" ht="16" thickBot="1" x14ac:dyDescent="0.25">
      <c r="A688" s="65"/>
      <c r="B688" s="65"/>
      <c r="C688" s="11"/>
      <c r="D688" s="13"/>
      <c r="E688" s="13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66"/>
      <c r="R688" s="66"/>
      <c r="S688" s="67"/>
      <c r="T688" s="4"/>
      <c r="U688" s="11"/>
      <c r="V688" s="54"/>
      <c r="W688" s="68"/>
      <c r="X688" s="4"/>
      <c r="Y688" s="4"/>
      <c r="Z688" s="4"/>
      <c r="AA688" s="4"/>
      <c r="AB688" s="4"/>
      <c r="AC688" s="4"/>
      <c r="AD688" s="4"/>
      <c r="AE688" s="4"/>
      <c r="AF688" s="4"/>
      <c r="AG688" s="4"/>
    </row>
    <row r="689" spans="1:33" ht="16" thickBot="1" x14ac:dyDescent="0.25">
      <c r="A689" s="65"/>
      <c r="B689" s="65"/>
      <c r="C689" s="11"/>
      <c r="D689" s="13"/>
      <c r="E689" s="13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66"/>
      <c r="R689" s="66"/>
      <c r="S689" s="67"/>
      <c r="T689" s="4"/>
      <c r="U689" s="11"/>
      <c r="V689" s="54"/>
      <c r="W689" s="68"/>
      <c r="X689" s="4"/>
      <c r="Y689" s="4"/>
      <c r="Z689" s="4"/>
      <c r="AA689" s="4"/>
      <c r="AB689" s="4"/>
      <c r="AC689" s="4"/>
      <c r="AD689" s="4"/>
      <c r="AE689" s="4"/>
      <c r="AF689" s="4"/>
      <c r="AG689" s="4"/>
    </row>
    <row r="690" spans="1:33" ht="16" thickBot="1" x14ac:dyDescent="0.25">
      <c r="A690" s="65"/>
      <c r="B690" s="65"/>
      <c r="C690" s="11"/>
      <c r="D690" s="13"/>
      <c r="E690" s="13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66"/>
      <c r="R690" s="66"/>
      <c r="S690" s="67"/>
      <c r="T690" s="4"/>
      <c r="U690" s="11"/>
      <c r="V690" s="54"/>
      <c r="W690" s="68"/>
      <c r="X690" s="4"/>
      <c r="Y690" s="4"/>
      <c r="Z690" s="4"/>
      <c r="AA690" s="4"/>
      <c r="AB690" s="4"/>
      <c r="AC690" s="4"/>
      <c r="AD690" s="4"/>
      <c r="AE690" s="4"/>
      <c r="AF690" s="4"/>
      <c r="AG690" s="4"/>
    </row>
    <row r="691" spans="1:33" ht="16" thickBot="1" x14ac:dyDescent="0.25">
      <c r="A691" s="65"/>
      <c r="B691" s="65"/>
      <c r="C691" s="11"/>
      <c r="D691" s="13"/>
      <c r="E691" s="13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66"/>
      <c r="R691" s="66"/>
      <c r="S691" s="67"/>
      <c r="T691" s="4"/>
      <c r="U691" s="11"/>
      <c r="V691" s="54"/>
      <c r="W691" s="68"/>
      <c r="X691" s="4"/>
      <c r="Y691" s="4"/>
      <c r="Z691" s="4"/>
      <c r="AA691" s="4"/>
      <c r="AB691" s="4"/>
      <c r="AC691" s="4"/>
      <c r="AD691" s="4"/>
      <c r="AE691" s="4"/>
      <c r="AF691" s="4"/>
      <c r="AG691" s="4"/>
    </row>
    <row r="692" spans="1:33" ht="16" thickBot="1" x14ac:dyDescent="0.25">
      <c r="A692" s="65"/>
      <c r="B692" s="65"/>
      <c r="C692" s="11"/>
      <c r="D692" s="13"/>
      <c r="E692" s="13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66"/>
      <c r="R692" s="66"/>
      <c r="S692" s="67"/>
      <c r="T692" s="4"/>
      <c r="U692" s="11"/>
      <c r="V692" s="54"/>
      <c r="W692" s="68"/>
      <c r="X692" s="4"/>
      <c r="Y692" s="4"/>
      <c r="Z692" s="4"/>
      <c r="AA692" s="4"/>
      <c r="AB692" s="4"/>
      <c r="AC692" s="4"/>
      <c r="AD692" s="4"/>
      <c r="AE692" s="4"/>
      <c r="AF692" s="4"/>
      <c r="AG692" s="4"/>
    </row>
    <row r="693" spans="1:33" ht="16" thickBot="1" x14ac:dyDescent="0.25">
      <c r="A693" s="65"/>
      <c r="B693" s="65"/>
      <c r="C693" s="11"/>
      <c r="D693" s="13"/>
      <c r="E693" s="13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66"/>
      <c r="R693" s="66"/>
      <c r="S693" s="67"/>
      <c r="T693" s="4"/>
      <c r="U693" s="11"/>
      <c r="V693" s="54"/>
      <c r="W693" s="68"/>
      <c r="X693" s="4"/>
      <c r="Y693" s="4"/>
      <c r="Z693" s="4"/>
      <c r="AA693" s="4"/>
      <c r="AB693" s="4"/>
      <c r="AC693" s="4"/>
      <c r="AD693" s="4"/>
      <c r="AE693" s="4"/>
      <c r="AF693" s="4"/>
      <c r="AG693" s="4"/>
    </row>
    <row r="694" spans="1:33" ht="16" thickBot="1" x14ac:dyDescent="0.25">
      <c r="A694" s="65"/>
      <c r="B694" s="65"/>
      <c r="C694" s="11"/>
      <c r="D694" s="13"/>
      <c r="E694" s="13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66"/>
      <c r="R694" s="66"/>
      <c r="S694" s="67"/>
      <c r="T694" s="4"/>
      <c r="U694" s="11"/>
      <c r="V694" s="54"/>
      <c r="W694" s="68"/>
      <c r="X694" s="4"/>
      <c r="Y694" s="4"/>
      <c r="Z694" s="4"/>
      <c r="AA694" s="4"/>
      <c r="AB694" s="4"/>
      <c r="AC694" s="4"/>
      <c r="AD694" s="4"/>
      <c r="AE694" s="4"/>
      <c r="AF694" s="4"/>
      <c r="AG694" s="4"/>
    </row>
    <row r="695" spans="1:33" ht="16" thickBot="1" x14ac:dyDescent="0.25">
      <c r="A695" s="65"/>
      <c r="B695" s="65"/>
      <c r="C695" s="11"/>
      <c r="D695" s="13"/>
      <c r="E695" s="13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66"/>
      <c r="R695" s="66"/>
      <c r="S695" s="67"/>
      <c r="T695" s="4"/>
      <c r="U695" s="11"/>
      <c r="V695" s="54"/>
      <c r="W695" s="68"/>
      <c r="X695" s="4"/>
      <c r="Y695" s="4"/>
      <c r="Z695" s="4"/>
      <c r="AA695" s="4"/>
      <c r="AB695" s="4"/>
      <c r="AC695" s="4"/>
      <c r="AD695" s="4"/>
      <c r="AE695" s="4"/>
      <c r="AF695" s="4"/>
      <c r="AG695" s="4"/>
    </row>
    <row r="696" spans="1:33" ht="16" thickBot="1" x14ac:dyDescent="0.25">
      <c r="A696" s="65"/>
      <c r="B696" s="65"/>
      <c r="C696" s="11"/>
      <c r="D696" s="13"/>
      <c r="E696" s="13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66"/>
      <c r="R696" s="66"/>
      <c r="S696" s="67"/>
      <c r="T696" s="4"/>
      <c r="U696" s="11"/>
      <c r="V696" s="54"/>
      <c r="W696" s="68"/>
      <c r="X696" s="4"/>
      <c r="Y696" s="4"/>
      <c r="Z696" s="4"/>
      <c r="AA696" s="4"/>
      <c r="AB696" s="4"/>
      <c r="AC696" s="4"/>
      <c r="AD696" s="4"/>
      <c r="AE696" s="4"/>
      <c r="AF696" s="4"/>
      <c r="AG696" s="4"/>
    </row>
    <row r="697" spans="1:33" ht="16" thickBot="1" x14ac:dyDescent="0.25">
      <c r="A697" s="65"/>
      <c r="B697" s="65"/>
      <c r="C697" s="11"/>
      <c r="D697" s="13"/>
      <c r="E697" s="13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66"/>
      <c r="R697" s="66"/>
      <c r="S697" s="67"/>
      <c r="T697" s="4"/>
      <c r="U697" s="11"/>
      <c r="V697" s="54"/>
      <c r="W697" s="68"/>
      <c r="X697" s="4"/>
      <c r="Y697" s="4"/>
      <c r="Z697" s="4"/>
      <c r="AA697" s="4"/>
      <c r="AB697" s="4"/>
      <c r="AC697" s="4"/>
      <c r="AD697" s="4"/>
      <c r="AE697" s="4"/>
      <c r="AF697" s="4"/>
      <c r="AG697" s="4"/>
    </row>
    <row r="698" spans="1:33" ht="16" thickBot="1" x14ac:dyDescent="0.25">
      <c r="A698" s="65"/>
      <c r="B698" s="65"/>
      <c r="C698" s="11"/>
      <c r="D698" s="13"/>
      <c r="E698" s="13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66"/>
      <c r="R698" s="66"/>
      <c r="S698" s="67"/>
      <c r="T698" s="4"/>
      <c r="U698" s="11"/>
      <c r="V698" s="54"/>
      <c r="W698" s="68"/>
      <c r="X698" s="4"/>
      <c r="Y698" s="4"/>
      <c r="Z698" s="4"/>
      <c r="AA698" s="4"/>
      <c r="AB698" s="4"/>
      <c r="AC698" s="4"/>
      <c r="AD698" s="4"/>
      <c r="AE698" s="4"/>
      <c r="AF698" s="4"/>
      <c r="AG698" s="4"/>
    </row>
    <row r="699" spans="1:33" ht="16" thickBot="1" x14ac:dyDescent="0.25">
      <c r="A699" s="65"/>
      <c r="B699" s="65"/>
      <c r="C699" s="11"/>
      <c r="D699" s="13"/>
      <c r="E699" s="13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66"/>
      <c r="R699" s="66"/>
      <c r="S699" s="67"/>
      <c r="T699" s="4"/>
      <c r="U699" s="11"/>
      <c r="V699" s="54"/>
      <c r="W699" s="68"/>
      <c r="X699" s="4"/>
      <c r="Y699" s="4"/>
      <c r="Z699" s="4"/>
      <c r="AA699" s="4"/>
      <c r="AB699" s="4"/>
      <c r="AC699" s="4"/>
      <c r="AD699" s="4"/>
      <c r="AE699" s="4"/>
      <c r="AF699" s="4"/>
      <c r="AG699" s="4"/>
    </row>
    <row r="700" spans="1:33" ht="16" thickBot="1" x14ac:dyDescent="0.25">
      <c r="A700" s="65"/>
      <c r="B700" s="65"/>
      <c r="C700" s="11"/>
      <c r="D700" s="13"/>
      <c r="E700" s="13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66"/>
      <c r="R700" s="66"/>
      <c r="S700" s="67"/>
      <c r="T700" s="4"/>
      <c r="U700" s="11"/>
      <c r="V700" s="54"/>
      <c r="W700" s="68"/>
      <c r="X700" s="4"/>
      <c r="Y700" s="4"/>
      <c r="Z700" s="4"/>
      <c r="AA700" s="4"/>
      <c r="AB700" s="4"/>
      <c r="AC700" s="4"/>
      <c r="AD700" s="4"/>
      <c r="AE700" s="4"/>
      <c r="AF700" s="4"/>
      <c r="AG700" s="4"/>
    </row>
    <row r="701" spans="1:33" ht="16" thickBot="1" x14ac:dyDescent="0.25">
      <c r="A701" s="65"/>
      <c r="B701" s="65"/>
      <c r="C701" s="11"/>
      <c r="D701" s="13"/>
      <c r="E701" s="13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66"/>
      <c r="R701" s="66"/>
      <c r="S701" s="67"/>
      <c r="T701" s="4"/>
      <c r="U701" s="11"/>
      <c r="V701" s="54"/>
      <c r="W701" s="68"/>
      <c r="X701" s="4"/>
      <c r="Y701" s="4"/>
      <c r="Z701" s="4"/>
      <c r="AA701" s="4"/>
      <c r="AB701" s="4"/>
      <c r="AC701" s="4"/>
      <c r="AD701" s="4"/>
      <c r="AE701" s="4"/>
      <c r="AF701" s="4"/>
      <c r="AG701" s="4"/>
    </row>
    <row r="702" spans="1:33" ht="16" thickBot="1" x14ac:dyDescent="0.25">
      <c r="A702" s="65"/>
      <c r="B702" s="65"/>
      <c r="C702" s="11"/>
      <c r="D702" s="13"/>
      <c r="E702" s="13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66"/>
      <c r="R702" s="66"/>
      <c r="S702" s="67"/>
      <c r="T702" s="4"/>
      <c r="U702" s="11"/>
      <c r="V702" s="54"/>
      <c r="W702" s="68"/>
      <c r="X702" s="4"/>
      <c r="Y702" s="4"/>
      <c r="Z702" s="4"/>
      <c r="AA702" s="4"/>
      <c r="AB702" s="4"/>
      <c r="AC702" s="4"/>
      <c r="AD702" s="4"/>
      <c r="AE702" s="4"/>
      <c r="AF702" s="4"/>
      <c r="AG702" s="4"/>
    </row>
    <row r="703" spans="1:33" ht="16" thickBot="1" x14ac:dyDescent="0.25">
      <c r="A703" s="65"/>
      <c r="B703" s="65"/>
      <c r="C703" s="11"/>
      <c r="D703" s="13"/>
      <c r="E703" s="13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66"/>
      <c r="R703" s="66"/>
      <c r="S703" s="67"/>
      <c r="T703" s="4"/>
      <c r="U703" s="11"/>
      <c r="V703" s="54"/>
      <c r="W703" s="68"/>
      <c r="X703" s="4"/>
      <c r="Y703" s="4"/>
      <c r="Z703" s="4"/>
      <c r="AA703" s="4"/>
      <c r="AB703" s="4"/>
      <c r="AC703" s="4"/>
      <c r="AD703" s="4"/>
      <c r="AE703" s="4"/>
      <c r="AF703" s="4"/>
      <c r="AG703" s="4"/>
    </row>
    <row r="704" spans="1:33" ht="16" thickBot="1" x14ac:dyDescent="0.25">
      <c r="A704" s="65"/>
      <c r="B704" s="65"/>
      <c r="C704" s="11"/>
      <c r="D704" s="13"/>
      <c r="E704" s="13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66"/>
      <c r="R704" s="66"/>
      <c r="S704" s="67"/>
      <c r="T704" s="4"/>
      <c r="U704" s="11"/>
      <c r="V704" s="54"/>
      <c r="W704" s="68"/>
      <c r="X704" s="4"/>
      <c r="Y704" s="4"/>
      <c r="Z704" s="4"/>
      <c r="AA704" s="4"/>
      <c r="AB704" s="4"/>
      <c r="AC704" s="4"/>
      <c r="AD704" s="4"/>
      <c r="AE704" s="4"/>
      <c r="AF704" s="4"/>
      <c r="AG704" s="4"/>
    </row>
    <row r="705" spans="1:33" ht="16" thickBot="1" x14ac:dyDescent="0.25">
      <c r="A705" s="65"/>
      <c r="B705" s="65"/>
      <c r="C705" s="11"/>
      <c r="D705" s="13"/>
      <c r="E705" s="13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66"/>
      <c r="R705" s="66"/>
      <c r="S705" s="67"/>
      <c r="T705" s="4"/>
      <c r="U705" s="11"/>
      <c r="V705" s="54"/>
      <c r="W705" s="68"/>
      <c r="X705" s="4"/>
      <c r="Y705" s="4"/>
      <c r="Z705" s="4"/>
      <c r="AA705" s="4"/>
      <c r="AB705" s="4"/>
      <c r="AC705" s="4"/>
      <c r="AD705" s="4"/>
      <c r="AE705" s="4"/>
      <c r="AF705" s="4"/>
      <c r="AG705" s="4"/>
    </row>
    <row r="706" spans="1:33" ht="16" thickBot="1" x14ac:dyDescent="0.25">
      <c r="A706" s="65"/>
      <c r="B706" s="65"/>
      <c r="C706" s="11"/>
      <c r="D706" s="13"/>
      <c r="E706" s="13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66"/>
      <c r="R706" s="66"/>
      <c r="S706" s="67"/>
      <c r="T706" s="4"/>
      <c r="U706" s="11"/>
      <c r="V706" s="54"/>
      <c r="W706" s="68"/>
      <c r="X706" s="4"/>
      <c r="Y706" s="4"/>
      <c r="Z706" s="4"/>
      <c r="AA706" s="4"/>
      <c r="AB706" s="4"/>
      <c r="AC706" s="4"/>
      <c r="AD706" s="4"/>
      <c r="AE706" s="4"/>
      <c r="AF706" s="4"/>
      <c r="AG706" s="4"/>
    </row>
    <row r="707" spans="1:33" ht="16" thickBot="1" x14ac:dyDescent="0.25">
      <c r="A707" s="65"/>
      <c r="B707" s="65"/>
      <c r="C707" s="11"/>
      <c r="D707" s="13"/>
      <c r="E707" s="13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66"/>
      <c r="R707" s="66"/>
      <c r="S707" s="67"/>
      <c r="T707" s="4"/>
      <c r="U707" s="11"/>
      <c r="V707" s="54"/>
      <c r="W707" s="68"/>
      <c r="X707" s="4"/>
      <c r="Y707" s="4"/>
      <c r="Z707" s="4"/>
      <c r="AA707" s="4"/>
      <c r="AB707" s="4"/>
      <c r="AC707" s="4"/>
      <c r="AD707" s="4"/>
      <c r="AE707" s="4"/>
      <c r="AF707" s="4"/>
      <c r="AG707" s="4"/>
    </row>
    <row r="708" spans="1:33" ht="16" thickBot="1" x14ac:dyDescent="0.25">
      <c r="A708" s="65"/>
      <c r="B708" s="65"/>
      <c r="C708" s="11"/>
      <c r="D708" s="13"/>
      <c r="E708" s="13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66"/>
      <c r="R708" s="66"/>
      <c r="S708" s="67"/>
      <c r="T708" s="4"/>
      <c r="U708" s="11"/>
      <c r="V708" s="54"/>
      <c r="W708" s="68"/>
      <c r="X708" s="4"/>
      <c r="Y708" s="4"/>
      <c r="Z708" s="4"/>
      <c r="AA708" s="4"/>
      <c r="AB708" s="4"/>
      <c r="AC708" s="4"/>
      <c r="AD708" s="4"/>
      <c r="AE708" s="4"/>
      <c r="AF708" s="4"/>
      <c r="AG708" s="4"/>
    </row>
    <row r="709" spans="1:33" ht="16" thickBot="1" x14ac:dyDescent="0.25">
      <c r="A709" s="65"/>
      <c r="B709" s="65"/>
      <c r="C709" s="11"/>
      <c r="D709" s="13"/>
      <c r="E709" s="13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66"/>
      <c r="R709" s="66"/>
      <c r="S709" s="67"/>
      <c r="T709" s="4"/>
      <c r="U709" s="11"/>
      <c r="V709" s="54"/>
      <c r="W709" s="68"/>
      <c r="X709" s="4"/>
      <c r="Y709" s="4"/>
      <c r="Z709" s="4"/>
      <c r="AA709" s="4"/>
      <c r="AB709" s="4"/>
      <c r="AC709" s="4"/>
      <c r="AD709" s="4"/>
      <c r="AE709" s="4"/>
      <c r="AF709" s="4"/>
      <c r="AG709" s="4"/>
    </row>
    <row r="710" spans="1:33" ht="16" thickBot="1" x14ac:dyDescent="0.25">
      <c r="A710" s="65"/>
      <c r="B710" s="65"/>
      <c r="C710" s="11"/>
      <c r="D710" s="13"/>
      <c r="E710" s="13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66"/>
      <c r="R710" s="66"/>
      <c r="S710" s="67"/>
      <c r="T710" s="4"/>
      <c r="U710" s="11"/>
      <c r="V710" s="54"/>
      <c r="W710" s="68"/>
      <c r="X710" s="4"/>
      <c r="Y710" s="4"/>
      <c r="Z710" s="4"/>
      <c r="AA710" s="4"/>
      <c r="AB710" s="4"/>
      <c r="AC710" s="4"/>
      <c r="AD710" s="4"/>
      <c r="AE710" s="4"/>
      <c r="AF710" s="4"/>
      <c r="AG710" s="4"/>
    </row>
    <row r="711" spans="1:33" ht="16" thickBot="1" x14ac:dyDescent="0.25">
      <c r="A711" s="65"/>
      <c r="B711" s="65"/>
      <c r="C711" s="11"/>
      <c r="D711" s="13"/>
      <c r="E711" s="13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66"/>
      <c r="R711" s="66"/>
      <c r="S711" s="67"/>
      <c r="T711" s="4"/>
      <c r="U711" s="11"/>
      <c r="V711" s="54"/>
      <c r="W711" s="68"/>
      <c r="X711" s="4"/>
      <c r="Y711" s="4"/>
      <c r="Z711" s="4"/>
      <c r="AA711" s="4"/>
      <c r="AB711" s="4"/>
      <c r="AC711" s="4"/>
      <c r="AD711" s="4"/>
      <c r="AE711" s="4"/>
      <c r="AF711" s="4"/>
      <c r="AG711" s="4"/>
    </row>
    <row r="712" spans="1:33" ht="16" thickBot="1" x14ac:dyDescent="0.25">
      <c r="A712" s="65"/>
      <c r="B712" s="65"/>
      <c r="C712" s="11"/>
      <c r="D712" s="13"/>
      <c r="E712" s="13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66"/>
      <c r="R712" s="66"/>
      <c r="S712" s="67"/>
      <c r="T712" s="4"/>
      <c r="U712" s="11"/>
      <c r="V712" s="54"/>
      <c r="W712" s="68"/>
      <c r="X712" s="4"/>
      <c r="Y712" s="4"/>
      <c r="Z712" s="4"/>
      <c r="AA712" s="4"/>
      <c r="AB712" s="4"/>
      <c r="AC712" s="4"/>
      <c r="AD712" s="4"/>
      <c r="AE712" s="4"/>
      <c r="AF712" s="4"/>
      <c r="AG712" s="4"/>
    </row>
    <row r="713" spans="1:33" ht="16" thickBot="1" x14ac:dyDescent="0.25">
      <c r="A713" s="65"/>
      <c r="B713" s="65"/>
      <c r="C713" s="11"/>
      <c r="D713" s="13"/>
      <c r="E713" s="13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66"/>
      <c r="R713" s="66"/>
      <c r="S713" s="67"/>
      <c r="T713" s="4"/>
      <c r="U713" s="11"/>
      <c r="V713" s="54"/>
      <c r="W713" s="68"/>
      <c r="X713" s="4"/>
      <c r="Y713" s="4"/>
      <c r="Z713" s="4"/>
      <c r="AA713" s="4"/>
      <c r="AB713" s="4"/>
      <c r="AC713" s="4"/>
      <c r="AD713" s="4"/>
      <c r="AE713" s="4"/>
      <c r="AF713" s="4"/>
      <c r="AG713" s="4"/>
    </row>
    <row r="714" spans="1:33" ht="16" thickBot="1" x14ac:dyDescent="0.25">
      <c r="A714" s="65"/>
      <c r="B714" s="65"/>
      <c r="C714" s="11"/>
      <c r="D714" s="13"/>
      <c r="E714" s="13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66"/>
      <c r="R714" s="66"/>
      <c r="S714" s="67"/>
      <c r="T714" s="4"/>
      <c r="U714" s="11"/>
      <c r="V714" s="54"/>
      <c r="W714" s="68"/>
      <c r="X714" s="4"/>
      <c r="Y714" s="4"/>
      <c r="Z714" s="4"/>
      <c r="AA714" s="4"/>
      <c r="AB714" s="4"/>
      <c r="AC714" s="4"/>
      <c r="AD714" s="4"/>
      <c r="AE714" s="4"/>
      <c r="AF714" s="4"/>
      <c r="AG714" s="4"/>
    </row>
    <row r="715" spans="1:33" ht="16" thickBot="1" x14ac:dyDescent="0.25">
      <c r="A715" s="65"/>
      <c r="B715" s="65"/>
      <c r="C715" s="11"/>
      <c r="D715" s="13"/>
      <c r="E715" s="13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66"/>
      <c r="R715" s="66"/>
      <c r="S715" s="67"/>
      <c r="T715" s="4"/>
      <c r="U715" s="11"/>
      <c r="V715" s="54"/>
      <c r="W715" s="68"/>
      <c r="X715" s="4"/>
      <c r="Y715" s="4"/>
      <c r="Z715" s="4"/>
      <c r="AA715" s="4"/>
      <c r="AB715" s="4"/>
      <c r="AC715" s="4"/>
      <c r="AD715" s="4"/>
      <c r="AE715" s="4"/>
      <c r="AF715" s="4"/>
      <c r="AG715" s="4"/>
    </row>
    <row r="716" spans="1:33" ht="16" thickBot="1" x14ac:dyDescent="0.25">
      <c r="A716" s="65"/>
      <c r="B716" s="65"/>
      <c r="C716" s="11"/>
      <c r="D716" s="13"/>
      <c r="E716" s="13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66"/>
      <c r="R716" s="66"/>
      <c r="S716" s="67"/>
      <c r="T716" s="4"/>
      <c r="U716" s="11"/>
      <c r="V716" s="54"/>
      <c r="W716" s="68"/>
      <c r="X716" s="4"/>
      <c r="Y716" s="4"/>
      <c r="Z716" s="4"/>
      <c r="AA716" s="4"/>
      <c r="AB716" s="4"/>
      <c r="AC716" s="4"/>
      <c r="AD716" s="4"/>
      <c r="AE716" s="4"/>
      <c r="AF716" s="4"/>
      <c r="AG716" s="4"/>
    </row>
    <row r="717" spans="1:33" ht="16" thickBot="1" x14ac:dyDescent="0.25">
      <c r="A717" s="65"/>
      <c r="B717" s="65"/>
      <c r="C717" s="11"/>
      <c r="D717" s="13"/>
      <c r="E717" s="13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66"/>
      <c r="R717" s="66"/>
      <c r="S717" s="67"/>
      <c r="T717" s="4"/>
      <c r="U717" s="11"/>
      <c r="V717" s="54"/>
      <c r="W717" s="68"/>
      <c r="X717" s="4"/>
      <c r="Y717" s="4"/>
      <c r="Z717" s="4"/>
      <c r="AA717" s="4"/>
      <c r="AB717" s="4"/>
      <c r="AC717" s="4"/>
      <c r="AD717" s="4"/>
      <c r="AE717" s="4"/>
      <c r="AF717" s="4"/>
      <c r="AG717" s="4"/>
    </row>
    <row r="718" spans="1:33" ht="16" thickBot="1" x14ac:dyDescent="0.25">
      <c r="A718" s="65"/>
      <c r="B718" s="65"/>
      <c r="C718" s="11"/>
      <c r="D718" s="13"/>
      <c r="E718" s="13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66"/>
      <c r="R718" s="66"/>
      <c r="S718" s="67"/>
      <c r="T718" s="4"/>
      <c r="U718" s="11"/>
      <c r="V718" s="54"/>
      <c r="W718" s="68"/>
      <c r="X718" s="4"/>
      <c r="Y718" s="4"/>
      <c r="Z718" s="4"/>
      <c r="AA718" s="4"/>
      <c r="AB718" s="4"/>
      <c r="AC718" s="4"/>
      <c r="AD718" s="4"/>
      <c r="AE718" s="4"/>
      <c r="AF718" s="4"/>
      <c r="AG718" s="4"/>
    </row>
    <row r="719" spans="1:33" ht="16" thickBot="1" x14ac:dyDescent="0.25">
      <c r="A719" s="65"/>
      <c r="B719" s="65"/>
      <c r="C719" s="11"/>
      <c r="D719" s="13"/>
      <c r="E719" s="13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66"/>
      <c r="R719" s="66"/>
      <c r="S719" s="67"/>
      <c r="T719" s="4"/>
      <c r="U719" s="11"/>
      <c r="V719" s="54"/>
      <c r="W719" s="68"/>
      <c r="X719" s="4"/>
      <c r="Y719" s="4"/>
      <c r="Z719" s="4"/>
      <c r="AA719" s="4"/>
      <c r="AB719" s="4"/>
      <c r="AC719" s="4"/>
      <c r="AD719" s="4"/>
      <c r="AE719" s="4"/>
      <c r="AF719" s="4"/>
      <c r="AG719" s="4"/>
    </row>
    <row r="720" spans="1:33" ht="16" thickBot="1" x14ac:dyDescent="0.25">
      <c r="A720" s="65"/>
      <c r="B720" s="65"/>
      <c r="C720" s="11"/>
      <c r="D720" s="13"/>
      <c r="E720" s="13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66"/>
      <c r="R720" s="66"/>
      <c r="S720" s="67"/>
      <c r="T720" s="4"/>
      <c r="U720" s="11"/>
      <c r="V720" s="54"/>
      <c r="W720" s="68"/>
      <c r="X720" s="4"/>
      <c r="Y720" s="4"/>
      <c r="Z720" s="4"/>
      <c r="AA720" s="4"/>
      <c r="AB720" s="4"/>
      <c r="AC720" s="4"/>
      <c r="AD720" s="4"/>
      <c r="AE720" s="4"/>
      <c r="AF720" s="4"/>
      <c r="AG720" s="4"/>
    </row>
    <row r="721" spans="1:33" ht="16" thickBot="1" x14ac:dyDescent="0.25">
      <c r="A721" s="65"/>
      <c r="B721" s="65"/>
      <c r="C721" s="11"/>
      <c r="D721" s="13"/>
      <c r="E721" s="13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66"/>
      <c r="R721" s="66"/>
      <c r="S721" s="67"/>
      <c r="T721" s="4"/>
      <c r="U721" s="11"/>
      <c r="V721" s="54"/>
      <c r="W721" s="68"/>
      <c r="X721" s="4"/>
      <c r="Y721" s="4"/>
      <c r="Z721" s="4"/>
      <c r="AA721" s="4"/>
      <c r="AB721" s="4"/>
      <c r="AC721" s="4"/>
      <c r="AD721" s="4"/>
      <c r="AE721" s="4"/>
      <c r="AF721" s="4"/>
      <c r="AG721" s="4"/>
    </row>
    <row r="722" spans="1:33" ht="16" thickBot="1" x14ac:dyDescent="0.25">
      <c r="A722" s="65"/>
      <c r="B722" s="65"/>
      <c r="C722" s="11"/>
      <c r="D722" s="13"/>
      <c r="E722" s="13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66"/>
      <c r="R722" s="66"/>
      <c r="S722" s="67"/>
      <c r="T722" s="4"/>
      <c r="U722" s="11"/>
      <c r="V722" s="54"/>
      <c r="W722" s="68"/>
      <c r="X722" s="4"/>
      <c r="Y722" s="4"/>
      <c r="Z722" s="4"/>
      <c r="AA722" s="4"/>
      <c r="AB722" s="4"/>
      <c r="AC722" s="4"/>
      <c r="AD722" s="4"/>
      <c r="AE722" s="4"/>
      <c r="AF722" s="4"/>
      <c r="AG722" s="4"/>
    </row>
    <row r="723" spans="1:33" ht="16" thickBot="1" x14ac:dyDescent="0.25">
      <c r="A723" s="65"/>
      <c r="B723" s="65"/>
      <c r="C723" s="11"/>
      <c r="D723" s="13"/>
      <c r="E723" s="13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66"/>
      <c r="R723" s="66"/>
      <c r="S723" s="67"/>
      <c r="T723" s="4"/>
      <c r="U723" s="11"/>
      <c r="V723" s="54"/>
      <c r="W723" s="68"/>
      <c r="X723" s="4"/>
      <c r="Y723" s="4"/>
      <c r="Z723" s="4"/>
      <c r="AA723" s="4"/>
      <c r="AB723" s="4"/>
      <c r="AC723" s="4"/>
      <c r="AD723" s="4"/>
      <c r="AE723" s="4"/>
      <c r="AF723" s="4"/>
      <c r="AG723" s="4"/>
    </row>
    <row r="724" spans="1:33" ht="16" thickBot="1" x14ac:dyDescent="0.25">
      <c r="A724" s="65"/>
      <c r="B724" s="65"/>
      <c r="C724" s="11"/>
      <c r="D724" s="13"/>
      <c r="E724" s="13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66"/>
      <c r="R724" s="66"/>
      <c r="S724" s="67"/>
      <c r="T724" s="4"/>
      <c r="U724" s="11"/>
      <c r="V724" s="54"/>
      <c r="W724" s="68"/>
      <c r="X724" s="4"/>
      <c r="Y724" s="4"/>
      <c r="Z724" s="4"/>
      <c r="AA724" s="4"/>
      <c r="AB724" s="4"/>
      <c r="AC724" s="4"/>
      <c r="AD724" s="4"/>
      <c r="AE724" s="4"/>
      <c r="AF724" s="4"/>
      <c r="AG724" s="4"/>
    </row>
    <row r="725" spans="1:33" ht="16" thickBot="1" x14ac:dyDescent="0.25">
      <c r="A725" s="65"/>
      <c r="B725" s="65"/>
      <c r="C725" s="11"/>
      <c r="D725" s="13"/>
      <c r="E725" s="13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66"/>
      <c r="R725" s="66"/>
      <c r="S725" s="67"/>
      <c r="T725" s="4"/>
      <c r="U725" s="11"/>
      <c r="V725" s="54"/>
      <c r="W725" s="68"/>
      <c r="X725" s="4"/>
      <c r="Y725" s="4"/>
      <c r="Z725" s="4"/>
      <c r="AA725" s="4"/>
      <c r="AB725" s="4"/>
      <c r="AC725" s="4"/>
      <c r="AD725" s="4"/>
      <c r="AE725" s="4"/>
      <c r="AF725" s="4"/>
      <c r="AG725" s="4"/>
    </row>
    <row r="726" spans="1:33" ht="16" thickBot="1" x14ac:dyDescent="0.25">
      <c r="A726" s="65"/>
      <c r="B726" s="65"/>
      <c r="C726" s="11"/>
      <c r="D726" s="13"/>
      <c r="E726" s="13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66"/>
      <c r="R726" s="66"/>
      <c r="S726" s="67"/>
      <c r="T726" s="4"/>
      <c r="U726" s="11"/>
      <c r="V726" s="54"/>
      <c r="W726" s="68"/>
      <c r="X726" s="4"/>
      <c r="Y726" s="4"/>
      <c r="Z726" s="4"/>
      <c r="AA726" s="4"/>
      <c r="AB726" s="4"/>
      <c r="AC726" s="4"/>
      <c r="AD726" s="4"/>
      <c r="AE726" s="4"/>
      <c r="AF726" s="4"/>
      <c r="AG726" s="4"/>
    </row>
    <row r="727" spans="1:33" ht="16" thickBot="1" x14ac:dyDescent="0.25">
      <c r="A727" s="65"/>
      <c r="B727" s="65"/>
      <c r="C727" s="11"/>
      <c r="D727" s="13"/>
      <c r="E727" s="13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66"/>
      <c r="R727" s="66"/>
      <c r="S727" s="67"/>
      <c r="T727" s="4"/>
      <c r="U727" s="11"/>
      <c r="V727" s="54"/>
      <c r="W727" s="68"/>
      <c r="X727" s="4"/>
      <c r="Y727" s="4"/>
      <c r="Z727" s="4"/>
      <c r="AA727" s="4"/>
      <c r="AB727" s="4"/>
      <c r="AC727" s="4"/>
      <c r="AD727" s="4"/>
      <c r="AE727" s="4"/>
      <c r="AF727" s="4"/>
      <c r="AG727" s="4"/>
    </row>
    <row r="728" spans="1:33" ht="16" thickBot="1" x14ac:dyDescent="0.25">
      <c r="A728" s="65"/>
      <c r="B728" s="65"/>
      <c r="C728" s="11"/>
      <c r="D728" s="13"/>
      <c r="E728" s="13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66"/>
      <c r="R728" s="66"/>
      <c r="S728" s="67"/>
      <c r="T728" s="4"/>
      <c r="U728" s="11"/>
      <c r="V728" s="54"/>
      <c r="W728" s="68"/>
      <c r="X728" s="4"/>
      <c r="Y728" s="4"/>
      <c r="Z728" s="4"/>
      <c r="AA728" s="4"/>
      <c r="AB728" s="4"/>
      <c r="AC728" s="4"/>
      <c r="AD728" s="4"/>
      <c r="AE728" s="4"/>
      <c r="AF728" s="4"/>
      <c r="AG728" s="4"/>
    </row>
    <row r="729" spans="1:33" ht="16" thickBot="1" x14ac:dyDescent="0.25">
      <c r="A729" s="65"/>
      <c r="B729" s="65"/>
      <c r="C729" s="11"/>
      <c r="D729" s="13"/>
      <c r="E729" s="13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66"/>
      <c r="R729" s="66"/>
      <c r="S729" s="67"/>
      <c r="T729" s="4"/>
      <c r="U729" s="11"/>
      <c r="V729" s="54"/>
      <c r="W729" s="68"/>
      <c r="X729" s="4"/>
      <c r="Y729" s="4"/>
      <c r="Z729" s="4"/>
      <c r="AA729" s="4"/>
      <c r="AB729" s="4"/>
      <c r="AC729" s="4"/>
      <c r="AD729" s="4"/>
      <c r="AE729" s="4"/>
      <c r="AF729" s="4"/>
      <c r="AG729" s="4"/>
    </row>
    <row r="730" spans="1:33" ht="16" thickBot="1" x14ac:dyDescent="0.25">
      <c r="A730" s="65"/>
      <c r="B730" s="65"/>
      <c r="C730" s="11"/>
      <c r="D730" s="13"/>
      <c r="E730" s="13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66"/>
      <c r="R730" s="66"/>
      <c r="S730" s="67"/>
      <c r="T730" s="4"/>
      <c r="U730" s="11"/>
      <c r="V730" s="54"/>
      <c r="W730" s="68"/>
      <c r="X730" s="4"/>
      <c r="Y730" s="4"/>
      <c r="Z730" s="4"/>
      <c r="AA730" s="4"/>
      <c r="AB730" s="4"/>
      <c r="AC730" s="4"/>
      <c r="AD730" s="4"/>
      <c r="AE730" s="4"/>
      <c r="AF730" s="4"/>
      <c r="AG730" s="4"/>
    </row>
    <row r="731" spans="1:33" ht="16" thickBot="1" x14ac:dyDescent="0.25">
      <c r="A731" s="65"/>
      <c r="B731" s="65"/>
      <c r="C731" s="11"/>
      <c r="D731" s="13"/>
      <c r="E731" s="13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66"/>
      <c r="R731" s="66"/>
      <c r="S731" s="67"/>
      <c r="T731" s="4"/>
      <c r="U731" s="11"/>
      <c r="V731" s="54"/>
      <c r="W731" s="68"/>
      <c r="X731" s="4"/>
      <c r="Y731" s="4"/>
      <c r="Z731" s="4"/>
      <c r="AA731" s="4"/>
      <c r="AB731" s="4"/>
      <c r="AC731" s="4"/>
      <c r="AD731" s="4"/>
      <c r="AE731" s="4"/>
      <c r="AF731" s="4"/>
      <c r="AG731" s="4"/>
    </row>
    <row r="732" spans="1:33" ht="16" thickBot="1" x14ac:dyDescent="0.25">
      <c r="A732" s="65"/>
      <c r="B732" s="65"/>
      <c r="C732" s="11"/>
      <c r="D732" s="13"/>
      <c r="E732" s="13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66"/>
      <c r="R732" s="66"/>
      <c r="S732" s="67"/>
      <c r="T732" s="4"/>
      <c r="U732" s="11"/>
      <c r="V732" s="54"/>
      <c r="W732" s="68"/>
      <c r="X732" s="4"/>
      <c r="Y732" s="4"/>
      <c r="Z732" s="4"/>
      <c r="AA732" s="4"/>
      <c r="AB732" s="4"/>
      <c r="AC732" s="4"/>
      <c r="AD732" s="4"/>
      <c r="AE732" s="4"/>
      <c r="AF732" s="4"/>
      <c r="AG732" s="4"/>
    </row>
    <row r="733" spans="1:33" ht="16" thickBot="1" x14ac:dyDescent="0.25">
      <c r="A733" s="65"/>
      <c r="B733" s="65"/>
      <c r="C733" s="11"/>
      <c r="D733" s="13"/>
      <c r="E733" s="13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66"/>
      <c r="R733" s="66"/>
      <c r="S733" s="67"/>
      <c r="T733" s="4"/>
      <c r="U733" s="11"/>
      <c r="V733" s="54"/>
      <c r="W733" s="68"/>
      <c r="X733" s="4"/>
      <c r="Y733" s="4"/>
      <c r="Z733" s="4"/>
      <c r="AA733" s="4"/>
      <c r="AB733" s="4"/>
      <c r="AC733" s="4"/>
      <c r="AD733" s="4"/>
      <c r="AE733" s="4"/>
      <c r="AF733" s="4"/>
      <c r="AG733" s="4"/>
    </row>
    <row r="734" spans="1:33" ht="16" thickBot="1" x14ac:dyDescent="0.25">
      <c r="A734" s="65"/>
      <c r="B734" s="65"/>
      <c r="C734" s="11"/>
      <c r="D734" s="13"/>
      <c r="E734" s="13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66"/>
      <c r="R734" s="66"/>
      <c r="S734" s="67"/>
      <c r="T734" s="4"/>
      <c r="U734" s="11"/>
      <c r="V734" s="54"/>
      <c r="W734" s="68"/>
      <c r="X734" s="4"/>
      <c r="Y734" s="4"/>
      <c r="Z734" s="4"/>
      <c r="AA734" s="4"/>
      <c r="AB734" s="4"/>
      <c r="AC734" s="4"/>
      <c r="AD734" s="4"/>
      <c r="AE734" s="4"/>
      <c r="AF734" s="4"/>
      <c r="AG734" s="4"/>
    </row>
    <row r="735" spans="1:33" ht="16" thickBot="1" x14ac:dyDescent="0.25">
      <c r="A735" s="65"/>
      <c r="B735" s="65"/>
      <c r="C735" s="11"/>
      <c r="D735" s="13"/>
      <c r="E735" s="13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66"/>
      <c r="R735" s="66"/>
      <c r="S735" s="67"/>
      <c r="T735" s="4"/>
      <c r="U735" s="11"/>
      <c r="V735" s="54"/>
      <c r="W735" s="68"/>
      <c r="X735" s="4"/>
      <c r="Y735" s="4"/>
      <c r="Z735" s="4"/>
      <c r="AA735" s="4"/>
      <c r="AB735" s="4"/>
      <c r="AC735" s="4"/>
      <c r="AD735" s="4"/>
      <c r="AE735" s="4"/>
      <c r="AF735" s="4"/>
      <c r="AG735" s="4"/>
    </row>
    <row r="736" spans="1:33" ht="16" thickBot="1" x14ac:dyDescent="0.25">
      <c r="A736" s="65"/>
      <c r="B736" s="65"/>
      <c r="C736" s="11"/>
      <c r="D736" s="13"/>
      <c r="E736" s="13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66"/>
      <c r="R736" s="66"/>
      <c r="S736" s="67"/>
      <c r="T736" s="4"/>
      <c r="U736" s="11"/>
      <c r="V736" s="54"/>
      <c r="W736" s="68"/>
      <c r="X736" s="4"/>
      <c r="Y736" s="4"/>
      <c r="Z736" s="4"/>
      <c r="AA736" s="4"/>
      <c r="AB736" s="4"/>
      <c r="AC736" s="4"/>
      <c r="AD736" s="4"/>
      <c r="AE736" s="4"/>
      <c r="AF736" s="4"/>
      <c r="AG736" s="4"/>
    </row>
    <row r="737" spans="1:33" ht="16" thickBot="1" x14ac:dyDescent="0.25">
      <c r="A737" s="65"/>
      <c r="B737" s="65"/>
      <c r="C737" s="11"/>
      <c r="D737" s="13"/>
      <c r="E737" s="13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66"/>
      <c r="R737" s="66"/>
      <c r="S737" s="67"/>
      <c r="T737" s="4"/>
      <c r="U737" s="11"/>
      <c r="V737" s="54"/>
      <c r="W737" s="68"/>
      <c r="X737" s="4"/>
      <c r="Y737" s="4"/>
      <c r="Z737" s="4"/>
      <c r="AA737" s="4"/>
      <c r="AB737" s="4"/>
      <c r="AC737" s="4"/>
      <c r="AD737" s="4"/>
      <c r="AE737" s="4"/>
      <c r="AF737" s="4"/>
      <c r="AG737" s="4"/>
    </row>
    <row r="738" spans="1:33" ht="16" thickBot="1" x14ac:dyDescent="0.25">
      <c r="A738" s="65"/>
      <c r="B738" s="65"/>
      <c r="C738" s="11"/>
      <c r="D738" s="13"/>
      <c r="E738" s="13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66"/>
      <c r="R738" s="66"/>
      <c r="S738" s="67"/>
      <c r="T738" s="4"/>
      <c r="U738" s="11"/>
      <c r="V738" s="54"/>
      <c r="W738" s="68"/>
      <c r="X738" s="4"/>
      <c r="Y738" s="4"/>
      <c r="Z738" s="4"/>
      <c r="AA738" s="4"/>
      <c r="AB738" s="4"/>
      <c r="AC738" s="4"/>
      <c r="AD738" s="4"/>
      <c r="AE738" s="4"/>
      <c r="AF738" s="4"/>
      <c r="AG738" s="4"/>
    </row>
    <row r="739" spans="1:33" ht="16" thickBot="1" x14ac:dyDescent="0.25">
      <c r="A739" s="65"/>
      <c r="B739" s="65"/>
      <c r="C739" s="11"/>
      <c r="D739" s="13"/>
      <c r="E739" s="13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66"/>
      <c r="R739" s="66"/>
      <c r="S739" s="67"/>
      <c r="T739" s="4"/>
      <c r="U739" s="11"/>
      <c r="V739" s="54"/>
      <c r="W739" s="68"/>
      <c r="X739" s="4"/>
      <c r="Y739" s="4"/>
      <c r="Z739" s="4"/>
      <c r="AA739" s="4"/>
      <c r="AB739" s="4"/>
      <c r="AC739" s="4"/>
      <c r="AD739" s="4"/>
      <c r="AE739" s="4"/>
      <c r="AF739" s="4"/>
      <c r="AG739" s="4"/>
    </row>
    <row r="740" spans="1:33" ht="16" thickBot="1" x14ac:dyDescent="0.25">
      <c r="A740" s="65"/>
      <c r="B740" s="65"/>
      <c r="C740" s="11"/>
      <c r="D740" s="13"/>
      <c r="E740" s="13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66"/>
      <c r="R740" s="66"/>
      <c r="S740" s="67"/>
      <c r="T740" s="4"/>
      <c r="U740" s="11"/>
      <c r="V740" s="54"/>
      <c r="W740" s="68"/>
      <c r="X740" s="4"/>
      <c r="Y740" s="4"/>
      <c r="Z740" s="4"/>
      <c r="AA740" s="4"/>
      <c r="AB740" s="4"/>
      <c r="AC740" s="4"/>
      <c r="AD740" s="4"/>
      <c r="AE740" s="4"/>
      <c r="AF740" s="4"/>
      <c r="AG740" s="4"/>
    </row>
    <row r="741" spans="1:33" ht="16" thickBot="1" x14ac:dyDescent="0.25">
      <c r="A741" s="65"/>
      <c r="B741" s="65"/>
      <c r="C741" s="11"/>
      <c r="D741" s="13"/>
      <c r="E741" s="13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66"/>
      <c r="R741" s="66"/>
      <c r="S741" s="67"/>
      <c r="T741" s="4"/>
      <c r="U741" s="11"/>
      <c r="V741" s="54"/>
      <c r="W741" s="68"/>
      <c r="X741" s="4"/>
      <c r="Y741" s="4"/>
      <c r="Z741" s="4"/>
      <c r="AA741" s="4"/>
      <c r="AB741" s="4"/>
      <c r="AC741" s="4"/>
      <c r="AD741" s="4"/>
      <c r="AE741" s="4"/>
      <c r="AF741" s="4"/>
      <c r="AG741" s="4"/>
    </row>
    <row r="742" spans="1:33" ht="16" thickBot="1" x14ac:dyDescent="0.25">
      <c r="A742" s="65"/>
      <c r="B742" s="65"/>
      <c r="C742" s="11"/>
      <c r="D742" s="13"/>
      <c r="E742" s="13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66"/>
      <c r="R742" s="66"/>
      <c r="S742" s="67"/>
      <c r="T742" s="4"/>
      <c r="U742" s="11"/>
      <c r="V742" s="54"/>
      <c r="W742" s="68"/>
      <c r="X742" s="4"/>
      <c r="Y742" s="4"/>
      <c r="Z742" s="4"/>
      <c r="AA742" s="4"/>
      <c r="AB742" s="4"/>
      <c r="AC742" s="4"/>
      <c r="AD742" s="4"/>
      <c r="AE742" s="4"/>
      <c r="AF742" s="4"/>
      <c r="AG742" s="4"/>
    </row>
    <row r="743" spans="1:33" ht="16" thickBot="1" x14ac:dyDescent="0.25">
      <c r="A743" s="65"/>
      <c r="B743" s="65"/>
      <c r="C743" s="11"/>
      <c r="D743" s="13"/>
      <c r="E743" s="13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66"/>
      <c r="R743" s="66"/>
      <c r="S743" s="67"/>
      <c r="T743" s="4"/>
      <c r="U743" s="11"/>
      <c r="V743" s="54"/>
      <c r="W743" s="68"/>
      <c r="X743" s="4"/>
      <c r="Y743" s="4"/>
      <c r="Z743" s="4"/>
      <c r="AA743" s="4"/>
      <c r="AB743" s="4"/>
      <c r="AC743" s="4"/>
      <c r="AD743" s="4"/>
      <c r="AE743" s="4"/>
      <c r="AF743" s="4"/>
      <c r="AG743" s="4"/>
    </row>
    <row r="744" spans="1:33" ht="16" thickBot="1" x14ac:dyDescent="0.25">
      <c r="A744" s="65"/>
      <c r="B744" s="65"/>
      <c r="C744" s="11"/>
      <c r="D744" s="13"/>
      <c r="E744" s="13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66"/>
      <c r="R744" s="66"/>
      <c r="S744" s="67"/>
      <c r="T744" s="4"/>
      <c r="U744" s="11"/>
      <c r="V744" s="54"/>
      <c r="W744" s="68"/>
      <c r="X744" s="4"/>
      <c r="Y744" s="4"/>
      <c r="Z744" s="4"/>
      <c r="AA744" s="4"/>
      <c r="AB744" s="4"/>
      <c r="AC744" s="4"/>
      <c r="AD744" s="4"/>
      <c r="AE744" s="4"/>
      <c r="AF744" s="4"/>
      <c r="AG744" s="4"/>
    </row>
    <row r="745" spans="1:33" ht="16" thickBot="1" x14ac:dyDescent="0.25">
      <c r="A745" s="65"/>
      <c r="B745" s="65"/>
      <c r="C745" s="11"/>
      <c r="D745" s="13"/>
      <c r="E745" s="13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66"/>
      <c r="R745" s="66"/>
      <c r="S745" s="67"/>
      <c r="T745" s="4"/>
      <c r="U745" s="11"/>
      <c r="V745" s="54"/>
      <c r="W745" s="68"/>
      <c r="X745" s="4"/>
      <c r="Y745" s="4"/>
      <c r="Z745" s="4"/>
      <c r="AA745" s="4"/>
      <c r="AB745" s="4"/>
      <c r="AC745" s="4"/>
      <c r="AD745" s="4"/>
      <c r="AE745" s="4"/>
      <c r="AF745" s="4"/>
      <c r="AG745" s="4"/>
    </row>
    <row r="746" spans="1:33" ht="16" thickBot="1" x14ac:dyDescent="0.25">
      <c r="A746" s="65"/>
      <c r="B746" s="65"/>
      <c r="C746" s="11"/>
      <c r="D746" s="13"/>
      <c r="E746" s="13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66"/>
      <c r="R746" s="66"/>
      <c r="S746" s="67"/>
      <c r="T746" s="4"/>
      <c r="U746" s="11"/>
      <c r="V746" s="54"/>
      <c r="W746" s="68"/>
      <c r="X746" s="4"/>
      <c r="Y746" s="4"/>
      <c r="Z746" s="4"/>
      <c r="AA746" s="4"/>
      <c r="AB746" s="4"/>
      <c r="AC746" s="4"/>
      <c r="AD746" s="4"/>
      <c r="AE746" s="4"/>
      <c r="AF746" s="4"/>
      <c r="AG746" s="4"/>
    </row>
    <row r="747" spans="1:33" ht="16" thickBot="1" x14ac:dyDescent="0.25">
      <c r="A747" s="65"/>
      <c r="B747" s="65"/>
      <c r="C747" s="11"/>
      <c r="D747" s="13"/>
      <c r="E747" s="13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66"/>
      <c r="R747" s="66"/>
      <c r="S747" s="67"/>
      <c r="T747" s="4"/>
      <c r="U747" s="11"/>
      <c r="V747" s="54"/>
      <c r="W747" s="68"/>
      <c r="X747" s="4"/>
      <c r="Y747" s="4"/>
      <c r="Z747" s="4"/>
      <c r="AA747" s="4"/>
      <c r="AB747" s="4"/>
      <c r="AC747" s="4"/>
      <c r="AD747" s="4"/>
      <c r="AE747" s="4"/>
      <c r="AF747" s="4"/>
      <c r="AG747" s="4"/>
    </row>
    <row r="748" spans="1:33" ht="16" thickBot="1" x14ac:dyDescent="0.25">
      <c r="A748" s="65"/>
      <c r="B748" s="65"/>
      <c r="C748" s="11"/>
      <c r="D748" s="13"/>
      <c r="E748" s="13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66"/>
      <c r="R748" s="66"/>
      <c r="S748" s="67"/>
      <c r="T748" s="4"/>
      <c r="U748" s="11"/>
      <c r="V748" s="54"/>
      <c r="W748" s="68"/>
      <c r="X748" s="4"/>
      <c r="Y748" s="4"/>
      <c r="Z748" s="4"/>
      <c r="AA748" s="4"/>
      <c r="AB748" s="4"/>
      <c r="AC748" s="4"/>
      <c r="AD748" s="4"/>
      <c r="AE748" s="4"/>
      <c r="AF748" s="4"/>
      <c r="AG748" s="4"/>
    </row>
    <row r="749" spans="1:33" ht="16" thickBot="1" x14ac:dyDescent="0.25">
      <c r="A749" s="65"/>
      <c r="B749" s="65"/>
      <c r="C749" s="11"/>
      <c r="D749" s="13"/>
      <c r="E749" s="13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66"/>
      <c r="R749" s="66"/>
      <c r="S749" s="67"/>
      <c r="T749" s="4"/>
      <c r="U749" s="11"/>
      <c r="V749" s="54"/>
      <c r="W749" s="68"/>
      <c r="X749" s="4"/>
      <c r="Y749" s="4"/>
      <c r="Z749" s="4"/>
      <c r="AA749" s="4"/>
      <c r="AB749" s="4"/>
      <c r="AC749" s="4"/>
      <c r="AD749" s="4"/>
      <c r="AE749" s="4"/>
      <c r="AF749" s="4"/>
      <c r="AG749" s="4"/>
    </row>
    <row r="750" spans="1:33" ht="16" thickBot="1" x14ac:dyDescent="0.25">
      <c r="A750" s="65"/>
      <c r="B750" s="65"/>
      <c r="C750" s="11"/>
      <c r="D750" s="13"/>
      <c r="E750" s="13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66"/>
      <c r="R750" s="66"/>
      <c r="S750" s="67"/>
      <c r="T750" s="4"/>
      <c r="U750" s="11"/>
      <c r="V750" s="54"/>
      <c r="W750" s="68"/>
      <c r="X750" s="4"/>
      <c r="Y750" s="4"/>
      <c r="Z750" s="4"/>
      <c r="AA750" s="4"/>
      <c r="AB750" s="4"/>
      <c r="AC750" s="4"/>
      <c r="AD750" s="4"/>
      <c r="AE750" s="4"/>
      <c r="AF750" s="4"/>
      <c r="AG750" s="4"/>
    </row>
    <row r="751" spans="1:33" ht="16" thickBot="1" x14ac:dyDescent="0.25">
      <c r="A751" s="65"/>
      <c r="B751" s="65"/>
      <c r="C751" s="11"/>
      <c r="D751" s="13"/>
      <c r="E751" s="13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66"/>
      <c r="R751" s="66"/>
      <c r="S751" s="67"/>
      <c r="T751" s="4"/>
      <c r="U751" s="11"/>
      <c r="V751" s="54"/>
      <c r="W751" s="68"/>
      <c r="X751" s="4"/>
      <c r="Y751" s="4"/>
      <c r="Z751" s="4"/>
      <c r="AA751" s="4"/>
      <c r="AB751" s="4"/>
      <c r="AC751" s="4"/>
      <c r="AD751" s="4"/>
      <c r="AE751" s="4"/>
      <c r="AF751" s="4"/>
      <c r="AG751" s="4"/>
    </row>
    <row r="752" spans="1:33" ht="16" thickBot="1" x14ac:dyDescent="0.25">
      <c r="A752" s="65"/>
      <c r="B752" s="65"/>
      <c r="C752" s="11"/>
      <c r="D752" s="13"/>
      <c r="E752" s="13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66"/>
      <c r="R752" s="66"/>
      <c r="S752" s="67"/>
      <c r="T752" s="4"/>
      <c r="U752" s="11"/>
      <c r="V752" s="54"/>
      <c r="W752" s="68"/>
      <c r="X752" s="4"/>
      <c r="Y752" s="4"/>
      <c r="Z752" s="4"/>
      <c r="AA752" s="4"/>
      <c r="AB752" s="4"/>
      <c r="AC752" s="4"/>
      <c r="AD752" s="4"/>
      <c r="AE752" s="4"/>
      <c r="AF752" s="4"/>
      <c r="AG752" s="4"/>
    </row>
    <row r="753" spans="1:33" ht="16" thickBot="1" x14ac:dyDescent="0.25">
      <c r="A753" s="65"/>
      <c r="B753" s="65"/>
      <c r="C753" s="11"/>
      <c r="D753" s="13"/>
      <c r="E753" s="13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66"/>
      <c r="R753" s="66"/>
      <c r="S753" s="67"/>
      <c r="T753" s="4"/>
      <c r="U753" s="11"/>
      <c r="V753" s="54"/>
      <c r="W753" s="68"/>
      <c r="X753" s="4"/>
      <c r="Y753" s="4"/>
      <c r="Z753" s="4"/>
      <c r="AA753" s="4"/>
      <c r="AB753" s="4"/>
      <c r="AC753" s="4"/>
      <c r="AD753" s="4"/>
      <c r="AE753" s="4"/>
      <c r="AF753" s="4"/>
      <c r="AG753" s="4"/>
    </row>
    <row r="754" spans="1:33" ht="16" thickBot="1" x14ac:dyDescent="0.25">
      <c r="A754" s="65"/>
      <c r="B754" s="65"/>
      <c r="C754" s="11"/>
      <c r="D754" s="13"/>
      <c r="E754" s="13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66"/>
      <c r="R754" s="66"/>
      <c r="S754" s="67"/>
      <c r="T754" s="4"/>
      <c r="U754" s="11"/>
      <c r="V754" s="54"/>
      <c r="W754" s="68"/>
      <c r="X754" s="4"/>
      <c r="Y754" s="4"/>
      <c r="Z754" s="4"/>
      <c r="AA754" s="4"/>
      <c r="AB754" s="4"/>
      <c r="AC754" s="4"/>
      <c r="AD754" s="4"/>
      <c r="AE754" s="4"/>
      <c r="AF754" s="4"/>
      <c r="AG754" s="4"/>
    </row>
    <row r="755" spans="1:33" ht="16" thickBot="1" x14ac:dyDescent="0.25">
      <c r="A755" s="65"/>
      <c r="B755" s="65"/>
      <c r="C755" s="11"/>
      <c r="D755" s="13"/>
      <c r="E755" s="13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66"/>
      <c r="R755" s="66"/>
      <c r="S755" s="67"/>
      <c r="T755" s="4"/>
      <c r="U755" s="11"/>
      <c r="V755" s="54"/>
      <c r="W755" s="68"/>
      <c r="X755" s="4"/>
      <c r="Y755" s="4"/>
      <c r="Z755" s="4"/>
      <c r="AA755" s="4"/>
      <c r="AB755" s="4"/>
      <c r="AC755" s="4"/>
      <c r="AD755" s="4"/>
      <c r="AE755" s="4"/>
      <c r="AF755" s="4"/>
      <c r="AG755" s="4"/>
    </row>
    <row r="756" spans="1:33" ht="16" thickBot="1" x14ac:dyDescent="0.25">
      <c r="A756" s="65"/>
      <c r="B756" s="65"/>
      <c r="C756" s="11"/>
      <c r="D756" s="13"/>
      <c r="E756" s="13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66"/>
      <c r="R756" s="66"/>
      <c r="S756" s="67"/>
      <c r="T756" s="4"/>
      <c r="U756" s="11"/>
      <c r="V756" s="54"/>
      <c r="W756" s="68"/>
      <c r="X756" s="4"/>
      <c r="Y756" s="4"/>
      <c r="Z756" s="4"/>
      <c r="AA756" s="4"/>
      <c r="AB756" s="4"/>
      <c r="AC756" s="4"/>
      <c r="AD756" s="4"/>
      <c r="AE756" s="4"/>
      <c r="AF756" s="4"/>
      <c r="AG756" s="4"/>
    </row>
    <row r="757" spans="1:33" ht="16" thickBot="1" x14ac:dyDescent="0.25">
      <c r="A757" s="65"/>
      <c r="B757" s="65"/>
      <c r="C757" s="11"/>
      <c r="D757" s="13"/>
      <c r="E757" s="13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66"/>
      <c r="R757" s="66"/>
      <c r="S757" s="67"/>
      <c r="T757" s="4"/>
      <c r="U757" s="11"/>
      <c r="V757" s="54"/>
      <c r="W757" s="68"/>
      <c r="X757" s="4"/>
      <c r="Y757" s="4"/>
      <c r="Z757" s="4"/>
      <c r="AA757" s="4"/>
      <c r="AB757" s="4"/>
      <c r="AC757" s="4"/>
      <c r="AD757" s="4"/>
      <c r="AE757" s="4"/>
      <c r="AF757" s="4"/>
      <c r="AG757" s="4"/>
    </row>
    <row r="758" spans="1:33" ht="16" thickBot="1" x14ac:dyDescent="0.25">
      <c r="A758" s="65"/>
      <c r="B758" s="65"/>
      <c r="C758" s="11"/>
      <c r="D758" s="13"/>
      <c r="E758" s="13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66"/>
      <c r="R758" s="66"/>
      <c r="S758" s="67"/>
      <c r="T758" s="4"/>
      <c r="U758" s="11"/>
      <c r="V758" s="54"/>
      <c r="W758" s="68"/>
      <c r="X758" s="4"/>
      <c r="Y758" s="4"/>
      <c r="Z758" s="4"/>
      <c r="AA758" s="4"/>
      <c r="AB758" s="4"/>
      <c r="AC758" s="4"/>
      <c r="AD758" s="4"/>
      <c r="AE758" s="4"/>
      <c r="AF758" s="4"/>
      <c r="AG758" s="4"/>
    </row>
    <row r="759" spans="1:33" ht="16" thickBot="1" x14ac:dyDescent="0.25">
      <c r="A759" s="65"/>
      <c r="B759" s="65"/>
      <c r="C759" s="11"/>
      <c r="D759" s="13"/>
      <c r="E759" s="13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66"/>
      <c r="R759" s="66"/>
      <c r="S759" s="67"/>
      <c r="T759" s="4"/>
      <c r="U759" s="11"/>
      <c r="V759" s="54"/>
      <c r="W759" s="68"/>
      <c r="X759" s="4"/>
      <c r="Y759" s="4"/>
      <c r="Z759" s="4"/>
      <c r="AA759" s="4"/>
      <c r="AB759" s="4"/>
      <c r="AC759" s="4"/>
      <c r="AD759" s="4"/>
      <c r="AE759" s="4"/>
      <c r="AF759" s="4"/>
      <c r="AG759" s="4"/>
    </row>
    <row r="760" spans="1:33" ht="16" thickBot="1" x14ac:dyDescent="0.25">
      <c r="A760" s="65"/>
      <c r="B760" s="65"/>
      <c r="C760" s="11"/>
      <c r="D760" s="13"/>
      <c r="E760" s="13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66"/>
      <c r="R760" s="66"/>
      <c r="S760" s="67"/>
      <c r="T760" s="4"/>
      <c r="U760" s="11"/>
      <c r="V760" s="54"/>
      <c r="W760" s="68"/>
      <c r="X760" s="4"/>
      <c r="Y760" s="4"/>
      <c r="Z760" s="4"/>
      <c r="AA760" s="4"/>
      <c r="AB760" s="4"/>
      <c r="AC760" s="4"/>
      <c r="AD760" s="4"/>
      <c r="AE760" s="4"/>
      <c r="AF760" s="4"/>
      <c r="AG760" s="4"/>
    </row>
    <row r="761" spans="1:33" ht="16" thickBot="1" x14ac:dyDescent="0.25">
      <c r="A761" s="65"/>
      <c r="B761" s="65"/>
      <c r="C761" s="11"/>
      <c r="D761" s="13"/>
      <c r="E761" s="13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66"/>
      <c r="R761" s="66"/>
      <c r="S761" s="67"/>
      <c r="T761" s="4"/>
      <c r="U761" s="11"/>
      <c r="V761" s="54"/>
      <c r="W761" s="68"/>
      <c r="X761" s="4"/>
      <c r="Y761" s="4"/>
      <c r="Z761" s="4"/>
      <c r="AA761" s="4"/>
      <c r="AB761" s="4"/>
      <c r="AC761" s="4"/>
      <c r="AD761" s="4"/>
      <c r="AE761" s="4"/>
      <c r="AF761" s="4"/>
      <c r="AG761" s="4"/>
    </row>
    <row r="762" spans="1:33" ht="16" thickBot="1" x14ac:dyDescent="0.25">
      <c r="A762" s="65"/>
      <c r="B762" s="65"/>
      <c r="C762" s="11"/>
      <c r="D762" s="13"/>
      <c r="E762" s="13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66"/>
      <c r="R762" s="66"/>
      <c r="S762" s="67"/>
      <c r="T762" s="4"/>
      <c r="U762" s="11"/>
      <c r="V762" s="54"/>
      <c r="W762" s="68"/>
      <c r="X762" s="4"/>
      <c r="Y762" s="4"/>
      <c r="Z762" s="4"/>
      <c r="AA762" s="4"/>
      <c r="AB762" s="4"/>
      <c r="AC762" s="4"/>
      <c r="AD762" s="4"/>
      <c r="AE762" s="4"/>
      <c r="AF762" s="4"/>
      <c r="AG762" s="4"/>
    </row>
    <row r="763" spans="1:33" ht="16" thickBot="1" x14ac:dyDescent="0.25">
      <c r="A763" s="65"/>
      <c r="B763" s="65"/>
      <c r="C763" s="11"/>
      <c r="D763" s="13"/>
      <c r="E763" s="13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66"/>
      <c r="R763" s="66"/>
      <c r="S763" s="67"/>
      <c r="T763" s="4"/>
      <c r="U763" s="11"/>
      <c r="V763" s="54"/>
      <c r="W763" s="68"/>
      <c r="X763" s="4"/>
      <c r="Y763" s="4"/>
      <c r="Z763" s="4"/>
      <c r="AA763" s="4"/>
      <c r="AB763" s="4"/>
      <c r="AC763" s="4"/>
      <c r="AD763" s="4"/>
      <c r="AE763" s="4"/>
      <c r="AF763" s="4"/>
      <c r="AG763" s="4"/>
    </row>
    <row r="764" spans="1:33" ht="16" thickBot="1" x14ac:dyDescent="0.25">
      <c r="A764" s="65"/>
      <c r="B764" s="65"/>
      <c r="C764" s="11"/>
      <c r="D764" s="13"/>
      <c r="E764" s="13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66"/>
      <c r="R764" s="66"/>
      <c r="S764" s="67"/>
      <c r="T764" s="4"/>
      <c r="U764" s="11"/>
      <c r="V764" s="54"/>
      <c r="W764" s="68"/>
      <c r="X764" s="4"/>
      <c r="Y764" s="4"/>
      <c r="Z764" s="4"/>
      <c r="AA764" s="4"/>
      <c r="AB764" s="4"/>
      <c r="AC764" s="4"/>
      <c r="AD764" s="4"/>
      <c r="AE764" s="4"/>
      <c r="AF764" s="4"/>
      <c r="AG764" s="4"/>
    </row>
    <row r="765" spans="1:33" ht="16" thickBot="1" x14ac:dyDescent="0.25">
      <c r="A765" s="65"/>
      <c r="B765" s="65"/>
      <c r="C765" s="11"/>
      <c r="D765" s="13"/>
      <c r="E765" s="13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66"/>
      <c r="R765" s="66"/>
      <c r="S765" s="67"/>
      <c r="T765" s="4"/>
      <c r="U765" s="11"/>
      <c r="V765" s="54"/>
      <c r="W765" s="68"/>
      <c r="X765" s="4"/>
      <c r="Y765" s="4"/>
      <c r="Z765" s="4"/>
      <c r="AA765" s="4"/>
      <c r="AB765" s="4"/>
      <c r="AC765" s="4"/>
      <c r="AD765" s="4"/>
      <c r="AE765" s="4"/>
      <c r="AF765" s="4"/>
      <c r="AG765" s="4"/>
    </row>
    <row r="766" spans="1:33" ht="16" thickBot="1" x14ac:dyDescent="0.25">
      <c r="A766" s="65"/>
      <c r="B766" s="65"/>
      <c r="C766" s="11"/>
      <c r="D766" s="13"/>
      <c r="E766" s="13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66"/>
      <c r="R766" s="66"/>
      <c r="S766" s="67"/>
      <c r="T766" s="4"/>
      <c r="U766" s="11"/>
      <c r="V766" s="54"/>
      <c r="W766" s="68"/>
      <c r="X766" s="4"/>
      <c r="Y766" s="4"/>
      <c r="Z766" s="4"/>
      <c r="AA766" s="4"/>
      <c r="AB766" s="4"/>
      <c r="AC766" s="4"/>
      <c r="AD766" s="4"/>
      <c r="AE766" s="4"/>
      <c r="AF766" s="4"/>
      <c r="AG766" s="4"/>
    </row>
    <row r="767" spans="1:33" ht="16" thickBot="1" x14ac:dyDescent="0.25">
      <c r="A767" s="65"/>
      <c r="B767" s="65"/>
      <c r="C767" s="11"/>
      <c r="D767" s="13"/>
      <c r="E767" s="13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66"/>
      <c r="R767" s="66"/>
      <c r="S767" s="67"/>
      <c r="T767" s="4"/>
      <c r="U767" s="11"/>
      <c r="V767" s="54"/>
      <c r="W767" s="68"/>
      <c r="X767" s="4"/>
      <c r="Y767" s="4"/>
      <c r="Z767" s="4"/>
      <c r="AA767" s="4"/>
      <c r="AB767" s="4"/>
      <c r="AC767" s="4"/>
      <c r="AD767" s="4"/>
      <c r="AE767" s="4"/>
      <c r="AF767" s="4"/>
      <c r="AG767" s="4"/>
    </row>
    <row r="768" spans="1:33" ht="16" thickBot="1" x14ac:dyDescent="0.25">
      <c r="A768" s="65"/>
      <c r="B768" s="65"/>
      <c r="C768" s="11"/>
      <c r="D768" s="13"/>
      <c r="E768" s="13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66"/>
      <c r="R768" s="66"/>
      <c r="S768" s="67"/>
      <c r="T768" s="4"/>
      <c r="U768" s="11"/>
      <c r="V768" s="54"/>
      <c r="W768" s="68"/>
      <c r="X768" s="4"/>
      <c r="Y768" s="4"/>
      <c r="Z768" s="4"/>
      <c r="AA768" s="4"/>
      <c r="AB768" s="4"/>
      <c r="AC768" s="4"/>
      <c r="AD768" s="4"/>
      <c r="AE768" s="4"/>
      <c r="AF768" s="4"/>
      <c r="AG768" s="4"/>
    </row>
    <row r="769" spans="1:33" ht="16" thickBot="1" x14ac:dyDescent="0.25">
      <c r="A769" s="65"/>
      <c r="B769" s="65"/>
      <c r="C769" s="11"/>
      <c r="D769" s="13"/>
      <c r="E769" s="13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66"/>
      <c r="R769" s="66"/>
      <c r="S769" s="67"/>
      <c r="T769" s="4"/>
      <c r="U769" s="11"/>
      <c r="V769" s="54"/>
      <c r="W769" s="68"/>
      <c r="X769" s="4"/>
      <c r="Y769" s="4"/>
      <c r="Z769" s="4"/>
      <c r="AA769" s="4"/>
      <c r="AB769" s="4"/>
      <c r="AC769" s="4"/>
      <c r="AD769" s="4"/>
      <c r="AE769" s="4"/>
      <c r="AF769" s="4"/>
      <c r="AG769" s="4"/>
    </row>
    <row r="770" spans="1:33" ht="16" thickBot="1" x14ac:dyDescent="0.25">
      <c r="A770" s="65"/>
      <c r="B770" s="65"/>
      <c r="C770" s="11"/>
      <c r="D770" s="13"/>
      <c r="E770" s="13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66"/>
      <c r="R770" s="66"/>
      <c r="S770" s="67"/>
      <c r="T770" s="4"/>
      <c r="U770" s="11"/>
      <c r="V770" s="54"/>
      <c r="W770" s="68"/>
      <c r="X770" s="4"/>
      <c r="Y770" s="4"/>
      <c r="Z770" s="4"/>
      <c r="AA770" s="4"/>
      <c r="AB770" s="4"/>
      <c r="AC770" s="4"/>
      <c r="AD770" s="4"/>
      <c r="AE770" s="4"/>
      <c r="AF770" s="4"/>
      <c r="AG770" s="4"/>
    </row>
    <row r="771" spans="1:33" ht="16" thickBot="1" x14ac:dyDescent="0.25">
      <c r="A771" s="65"/>
      <c r="B771" s="65"/>
      <c r="C771" s="11"/>
      <c r="D771" s="13"/>
      <c r="E771" s="13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66"/>
      <c r="R771" s="66"/>
      <c r="S771" s="67"/>
      <c r="T771" s="4"/>
      <c r="U771" s="11"/>
      <c r="V771" s="54"/>
      <c r="W771" s="68"/>
      <c r="X771" s="4"/>
      <c r="Y771" s="4"/>
      <c r="Z771" s="4"/>
      <c r="AA771" s="4"/>
      <c r="AB771" s="4"/>
      <c r="AC771" s="4"/>
      <c r="AD771" s="4"/>
      <c r="AE771" s="4"/>
      <c r="AF771" s="4"/>
      <c r="AG771" s="4"/>
    </row>
    <row r="772" spans="1:33" ht="16" thickBot="1" x14ac:dyDescent="0.25">
      <c r="A772" s="65"/>
      <c r="B772" s="65"/>
      <c r="C772" s="11"/>
      <c r="D772" s="13"/>
      <c r="E772" s="13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66"/>
      <c r="R772" s="66"/>
      <c r="S772" s="67"/>
      <c r="T772" s="4"/>
      <c r="U772" s="11"/>
      <c r="V772" s="54"/>
      <c r="W772" s="68"/>
      <c r="X772" s="4"/>
      <c r="Y772" s="4"/>
      <c r="Z772" s="4"/>
      <c r="AA772" s="4"/>
      <c r="AB772" s="4"/>
      <c r="AC772" s="4"/>
      <c r="AD772" s="4"/>
      <c r="AE772" s="4"/>
      <c r="AF772" s="4"/>
      <c r="AG772" s="4"/>
    </row>
    <row r="773" spans="1:33" ht="16" thickBot="1" x14ac:dyDescent="0.25">
      <c r="A773" s="65"/>
      <c r="B773" s="65"/>
      <c r="C773" s="11"/>
      <c r="D773" s="13"/>
      <c r="E773" s="13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66"/>
      <c r="R773" s="66"/>
      <c r="S773" s="67"/>
      <c r="T773" s="4"/>
      <c r="U773" s="11"/>
      <c r="V773" s="54"/>
      <c r="W773" s="68"/>
      <c r="X773" s="4"/>
      <c r="Y773" s="4"/>
      <c r="Z773" s="4"/>
      <c r="AA773" s="4"/>
      <c r="AB773" s="4"/>
      <c r="AC773" s="4"/>
      <c r="AD773" s="4"/>
      <c r="AE773" s="4"/>
      <c r="AF773" s="4"/>
      <c r="AG773" s="4"/>
    </row>
    <row r="774" spans="1:33" ht="16" thickBot="1" x14ac:dyDescent="0.25">
      <c r="A774" s="65"/>
      <c r="B774" s="65"/>
      <c r="C774" s="11"/>
      <c r="D774" s="13"/>
      <c r="E774" s="13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66"/>
      <c r="R774" s="66"/>
      <c r="S774" s="67"/>
      <c r="T774" s="4"/>
      <c r="U774" s="11"/>
      <c r="V774" s="54"/>
      <c r="W774" s="68"/>
      <c r="X774" s="4"/>
      <c r="Y774" s="4"/>
      <c r="Z774" s="4"/>
      <c r="AA774" s="4"/>
      <c r="AB774" s="4"/>
      <c r="AC774" s="4"/>
      <c r="AD774" s="4"/>
      <c r="AE774" s="4"/>
      <c r="AF774" s="4"/>
      <c r="AG774" s="4"/>
    </row>
    <row r="775" spans="1:33" ht="16" thickBot="1" x14ac:dyDescent="0.25">
      <c r="A775" s="65"/>
      <c r="B775" s="65"/>
      <c r="C775" s="11"/>
      <c r="D775" s="13"/>
      <c r="E775" s="13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66"/>
      <c r="R775" s="66"/>
      <c r="S775" s="67"/>
      <c r="T775" s="4"/>
      <c r="U775" s="11"/>
      <c r="V775" s="54"/>
      <c r="W775" s="68"/>
      <c r="X775" s="4"/>
      <c r="Y775" s="4"/>
      <c r="Z775" s="4"/>
      <c r="AA775" s="4"/>
      <c r="AB775" s="4"/>
      <c r="AC775" s="4"/>
      <c r="AD775" s="4"/>
      <c r="AE775" s="4"/>
      <c r="AF775" s="4"/>
      <c r="AG775" s="4"/>
    </row>
    <row r="776" spans="1:33" ht="16" thickBot="1" x14ac:dyDescent="0.25">
      <c r="A776" s="65"/>
      <c r="B776" s="65"/>
      <c r="C776" s="11"/>
      <c r="D776" s="13"/>
      <c r="E776" s="13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66"/>
      <c r="R776" s="66"/>
      <c r="S776" s="67"/>
      <c r="T776" s="4"/>
      <c r="U776" s="11"/>
      <c r="V776" s="54"/>
      <c r="W776" s="68"/>
      <c r="X776" s="4"/>
      <c r="Y776" s="4"/>
      <c r="Z776" s="4"/>
      <c r="AA776" s="4"/>
      <c r="AB776" s="4"/>
      <c r="AC776" s="4"/>
      <c r="AD776" s="4"/>
      <c r="AE776" s="4"/>
      <c r="AF776" s="4"/>
      <c r="AG776" s="4"/>
    </row>
    <row r="777" spans="1:33" ht="16" thickBot="1" x14ac:dyDescent="0.25">
      <c r="A777" s="65"/>
      <c r="B777" s="65"/>
      <c r="C777" s="11"/>
      <c r="D777" s="13"/>
      <c r="E777" s="13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66"/>
      <c r="R777" s="66"/>
      <c r="S777" s="67"/>
      <c r="T777" s="4"/>
      <c r="U777" s="11"/>
      <c r="V777" s="54"/>
      <c r="W777" s="68"/>
      <c r="X777" s="4"/>
      <c r="Y777" s="4"/>
      <c r="Z777" s="4"/>
      <c r="AA777" s="4"/>
      <c r="AB777" s="4"/>
      <c r="AC777" s="4"/>
      <c r="AD777" s="4"/>
      <c r="AE777" s="4"/>
      <c r="AF777" s="4"/>
      <c r="AG777" s="4"/>
    </row>
    <row r="778" spans="1:33" ht="16" thickBot="1" x14ac:dyDescent="0.25">
      <c r="A778" s="65"/>
      <c r="B778" s="65"/>
      <c r="C778" s="11"/>
      <c r="D778" s="13"/>
      <c r="E778" s="13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66"/>
      <c r="R778" s="66"/>
      <c r="S778" s="67"/>
      <c r="T778" s="4"/>
      <c r="U778" s="11"/>
      <c r="V778" s="54"/>
      <c r="W778" s="68"/>
      <c r="X778" s="4"/>
      <c r="Y778" s="4"/>
      <c r="Z778" s="4"/>
      <c r="AA778" s="4"/>
      <c r="AB778" s="4"/>
      <c r="AC778" s="4"/>
      <c r="AD778" s="4"/>
      <c r="AE778" s="4"/>
      <c r="AF778" s="4"/>
      <c r="AG778" s="4"/>
    </row>
    <row r="779" spans="1:33" ht="16" thickBot="1" x14ac:dyDescent="0.25">
      <c r="A779" s="65"/>
      <c r="B779" s="65"/>
      <c r="C779" s="11"/>
      <c r="D779" s="13"/>
      <c r="E779" s="13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66"/>
      <c r="R779" s="66"/>
      <c r="S779" s="67"/>
      <c r="T779" s="4"/>
      <c r="U779" s="11"/>
      <c r="V779" s="54"/>
      <c r="W779" s="68"/>
      <c r="X779" s="4"/>
      <c r="Y779" s="4"/>
      <c r="Z779" s="4"/>
      <c r="AA779" s="4"/>
      <c r="AB779" s="4"/>
      <c r="AC779" s="4"/>
      <c r="AD779" s="4"/>
      <c r="AE779" s="4"/>
      <c r="AF779" s="4"/>
      <c r="AG779" s="4"/>
    </row>
    <row r="780" spans="1:33" ht="16" thickBot="1" x14ac:dyDescent="0.25">
      <c r="A780" s="65"/>
      <c r="B780" s="65"/>
      <c r="C780" s="11"/>
      <c r="D780" s="13"/>
      <c r="E780" s="13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66"/>
      <c r="R780" s="66"/>
      <c r="S780" s="67"/>
      <c r="T780" s="4"/>
      <c r="U780" s="11"/>
      <c r="V780" s="54"/>
      <c r="W780" s="68"/>
      <c r="X780" s="4"/>
      <c r="Y780" s="4"/>
      <c r="Z780" s="4"/>
      <c r="AA780" s="4"/>
      <c r="AB780" s="4"/>
      <c r="AC780" s="4"/>
      <c r="AD780" s="4"/>
      <c r="AE780" s="4"/>
      <c r="AF780" s="4"/>
      <c r="AG780" s="4"/>
    </row>
    <row r="781" spans="1:33" ht="16" thickBot="1" x14ac:dyDescent="0.25">
      <c r="A781" s="65"/>
      <c r="B781" s="65"/>
      <c r="C781" s="11"/>
      <c r="D781" s="13"/>
      <c r="E781" s="13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66"/>
      <c r="R781" s="66"/>
      <c r="S781" s="67"/>
      <c r="T781" s="4"/>
      <c r="U781" s="11"/>
      <c r="V781" s="54"/>
      <c r="W781" s="68"/>
      <c r="X781" s="4"/>
      <c r="Y781" s="4"/>
      <c r="Z781" s="4"/>
      <c r="AA781" s="4"/>
      <c r="AB781" s="4"/>
      <c r="AC781" s="4"/>
      <c r="AD781" s="4"/>
      <c r="AE781" s="4"/>
      <c r="AF781" s="4"/>
      <c r="AG781" s="4"/>
    </row>
    <row r="782" spans="1:33" ht="16" thickBot="1" x14ac:dyDescent="0.25">
      <c r="A782" s="65"/>
      <c r="B782" s="65"/>
      <c r="C782" s="11"/>
      <c r="D782" s="13"/>
      <c r="E782" s="13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66"/>
      <c r="R782" s="66"/>
      <c r="S782" s="67"/>
      <c r="T782" s="4"/>
      <c r="U782" s="11"/>
      <c r="V782" s="54"/>
      <c r="W782" s="68"/>
      <c r="X782" s="4"/>
      <c r="Y782" s="4"/>
      <c r="Z782" s="4"/>
      <c r="AA782" s="4"/>
      <c r="AB782" s="4"/>
      <c r="AC782" s="4"/>
      <c r="AD782" s="4"/>
      <c r="AE782" s="4"/>
      <c r="AF782" s="4"/>
      <c r="AG782" s="4"/>
    </row>
    <row r="783" spans="1:33" ht="16" thickBot="1" x14ac:dyDescent="0.25">
      <c r="A783" s="65"/>
      <c r="B783" s="65"/>
      <c r="C783" s="11"/>
      <c r="D783" s="13"/>
      <c r="E783" s="13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66"/>
      <c r="R783" s="66"/>
      <c r="S783" s="67"/>
      <c r="T783" s="4"/>
      <c r="U783" s="11"/>
      <c r="V783" s="54"/>
      <c r="W783" s="68"/>
      <c r="X783" s="4"/>
      <c r="Y783" s="4"/>
      <c r="Z783" s="4"/>
      <c r="AA783" s="4"/>
      <c r="AB783" s="4"/>
      <c r="AC783" s="4"/>
      <c r="AD783" s="4"/>
      <c r="AE783" s="4"/>
      <c r="AF783" s="4"/>
      <c r="AG783" s="4"/>
    </row>
    <row r="784" spans="1:33" ht="16" thickBot="1" x14ac:dyDescent="0.25">
      <c r="A784" s="65"/>
      <c r="B784" s="65"/>
      <c r="C784" s="11"/>
      <c r="D784" s="13"/>
      <c r="E784" s="13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66"/>
      <c r="R784" s="66"/>
      <c r="S784" s="67"/>
      <c r="T784" s="4"/>
      <c r="U784" s="11"/>
      <c r="V784" s="54"/>
      <c r="W784" s="68"/>
      <c r="X784" s="4"/>
      <c r="Y784" s="4"/>
      <c r="Z784" s="4"/>
      <c r="AA784" s="4"/>
      <c r="AB784" s="4"/>
      <c r="AC784" s="4"/>
      <c r="AD784" s="4"/>
      <c r="AE784" s="4"/>
      <c r="AF784" s="4"/>
      <c r="AG784" s="4"/>
    </row>
    <row r="785" spans="1:33" ht="16" thickBot="1" x14ac:dyDescent="0.25">
      <c r="A785" s="65"/>
      <c r="B785" s="65"/>
      <c r="C785" s="11"/>
      <c r="D785" s="13"/>
      <c r="E785" s="13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66"/>
      <c r="R785" s="66"/>
      <c r="S785" s="67"/>
      <c r="T785" s="4"/>
      <c r="U785" s="11"/>
      <c r="V785" s="54"/>
      <c r="W785" s="68"/>
      <c r="X785" s="4"/>
      <c r="Y785" s="4"/>
      <c r="Z785" s="4"/>
      <c r="AA785" s="4"/>
      <c r="AB785" s="4"/>
      <c r="AC785" s="4"/>
      <c r="AD785" s="4"/>
      <c r="AE785" s="4"/>
      <c r="AF785" s="4"/>
      <c r="AG785" s="4"/>
    </row>
    <row r="786" spans="1:33" ht="16" thickBot="1" x14ac:dyDescent="0.25">
      <c r="A786" s="65"/>
      <c r="B786" s="65"/>
      <c r="C786" s="11"/>
      <c r="D786" s="13"/>
      <c r="E786" s="13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66"/>
      <c r="R786" s="66"/>
      <c r="S786" s="67"/>
      <c r="T786" s="4"/>
      <c r="U786" s="11"/>
      <c r="V786" s="54"/>
      <c r="W786" s="68"/>
      <c r="X786" s="4"/>
      <c r="Y786" s="4"/>
      <c r="Z786" s="4"/>
      <c r="AA786" s="4"/>
      <c r="AB786" s="4"/>
      <c r="AC786" s="4"/>
      <c r="AD786" s="4"/>
      <c r="AE786" s="4"/>
      <c r="AF786" s="4"/>
      <c r="AG786" s="4"/>
    </row>
    <row r="787" spans="1:33" ht="16" thickBot="1" x14ac:dyDescent="0.25">
      <c r="A787" s="65"/>
      <c r="B787" s="65"/>
      <c r="C787" s="11"/>
      <c r="D787" s="13"/>
      <c r="E787" s="13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66"/>
      <c r="R787" s="66"/>
      <c r="S787" s="67"/>
      <c r="T787" s="4"/>
      <c r="U787" s="11"/>
      <c r="V787" s="54"/>
      <c r="W787" s="68"/>
      <c r="X787" s="4"/>
      <c r="Y787" s="4"/>
      <c r="Z787" s="4"/>
      <c r="AA787" s="4"/>
      <c r="AB787" s="4"/>
      <c r="AC787" s="4"/>
      <c r="AD787" s="4"/>
      <c r="AE787" s="4"/>
      <c r="AF787" s="4"/>
      <c r="AG787" s="4"/>
    </row>
    <row r="788" spans="1:33" ht="16" thickBot="1" x14ac:dyDescent="0.25">
      <c r="A788" s="65"/>
      <c r="B788" s="65"/>
      <c r="C788" s="11"/>
      <c r="D788" s="13"/>
      <c r="E788" s="13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66"/>
      <c r="R788" s="66"/>
      <c r="S788" s="67"/>
      <c r="T788" s="4"/>
      <c r="U788" s="11"/>
      <c r="V788" s="54"/>
      <c r="W788" s="68"/>
      <c r="X788" s="4"/>
      <c r="Y788" s="4"/>
      <c r="Z788" s="4"/>
      <c r="AA788" s="4"/>
      <c r="AB788" s="4"/>
      <c r="AC788" s="4"/>
      <c r="AD788" s="4"/>
      <c r="AE788" s="4"/>
      <c r="AF788" s="4"/>
      <c r="AG788" s="4"/>
    </row>
    <row r="789" spans="1:33" ht="16" thickBot="1" x14ac:dyDescent="0.25">
      <c r="A789" s="65"/>
      <c r="B789" s="65"/>
      <c r="C789" s="11"/>
      <c r="D789" s="13"/>
      <c r="E789" s="13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66"/>
      <c r="R789" s="66"/>
      <c r="S789" s="67"/>
      <c r="T789" s="4"/>
      <c r="U789" s="11"/>
      <c r="V789" s="54"/>
      <c r="W789" s="68"/>
      <c r="X789" s="4"/>
      <c r="Y789" s="4"/>
      <c r="Z789" s="4"/>
      <c r="AA789" s="4"/>
      <c r="AB789" s="4"/>
      <c r="AC789" s="4"/>
      <c r="AD789" s="4"/>
      <c r="AE789" s="4"/>
      <c r="AF789" s="4"/>
      <c r="AG789" s="4"/>
    </row>
    <row r="790" spans="1:33" ht="16" thickBot="1" x14ac:dyDescent="0.25">
      <c r="A790" s="65"/>
      <c r="B790" s="65"/>
      <c r="C790" s="11"/>
      <c r="D790" s="13"/>
      <c r="E790" s="13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66"/>
      <c r="R790" s="66"/>
      <c r="S790" s="67"/>
      <c r="T790" s="4"/>
      <c r="U790" s="11"/>
      <c r="V790" s="54"/>
      <c r="W790" s="68"/>
      <c r="X790" s="4"/>
      <c r="Y790" s="4"/>
      <c r="Z790" s="4"/>
      <c r="AA790" s="4"/>
      <c r="AB790" s="4"/>
      <c r="AC790" s="4"/>
      <c r="AD790" s="4"/>
      <c r="AE790" s="4"/>
      <c r="AF790" s="4"/>
      <c r="AG790" s="4"/>
    </row>
    <row r="791" spans="1:33" ht="16" thickBot="1" x14ac:dyDescent="0.25">
      <c r="A791" s="65"/>
      <c r="B791" s="65"/>
      <c r="C791" s="11"/>
      <c r="D791" s="13"/>
      <c r="E791" s="13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66"/>
      <c r="R791" s="66"/>
      <c r="S791" s="67"/>
      <c r="T791" s="4"/>
      <c r="U791" s="11"/>
      <c r="V791" s="54"/>
      <c r="W791" s="68"/>
      <c r="X791" s="4"/>
      <c r="Y791" s="4"/>
      <c r="Z791" s="4"/>
      <c r="AA791" s="4"/>
      <c r="AB791" s="4"/>
      <c r="AC791" s="4"/>
      <c r="AD791" s="4"/>
      <c r="AE791" s="4"/>
      <c r="AF791" s="4"/>
      <c r="AG791" s="4"/>
    </row>
    <row r="792" spans="1:33" ht="16" thickBot="1" x14ac:dyDescent="0.25">
      <c r="A792" s="65"/>
      <c r="B792" s="65"/>
      <c r="C792" s="11"/>
      <c r="D792" s="13"/>
      <c r="E792" s="13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66"/>
      <c r="R792" s="66"/>
      <c r="S792" s="67"/>
      <c r="T792" s="4"/>
      <c r="U792" s="11"/>
      <c r="V792" s="54"/>
      <c r="W792" s="68"/>
      <c r="X792" s="4"/>
      <c r="Y792" s="4"/>
      <c r="Z792" s="4"/>
      <c r="AA792" s="4"/>
      <c r="AB792" s="4"/>
      <c r="AC792" s="4"/>
      <c r="AD792" s="4"/>
      <c r="AE792" s="4"/>
      <c r="AF792" s="4"/>
      <c r="AG792" s="4"/>
    </row>
    <row r="793" spans="1:33" ht="16" thickBot="1" x14ac:dyDescent="0.25">
      <c r="A793" s="65"/>
      <c r="B793" s="65"/>
      <c r="C793" s="11"/>
      <c r="D793" s="13"/>
      <c r="E793" s="13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66"/>
      <c r="R793" s="66"/>
      <c r="S793" s="67"/>
      <c r="T793" s="4"/>
      <c r="U793" s="11"/>
      <c r="V793" s="54"/>
      <c r="W793" s="68"/>
      <c r="X793" s="4"/>
      <c r="Y793" s="4"/>
      <c r="Z793" s="4"/>
      <c r="AA793" s="4"/>
      <c r="AB793" s="4"/>
      <c r="AC793" s="4"/>
      <c r="AD793" s="4"/>
      <c r="AE793" s="4"/>
      <c r="AF793" s="4"/>
      <c r="AG793" s="4"/>
    </row>
    <row r="794" spans="1:33" ht="16" thickBot="1" x14ac:dyDescent="0.25">
      <c r="A794" s="65"/>
      <c r="B794" s="65"/>
      <c r="C794" s="11"/>
      <c r="D794" s="13"/>
      <c r="E794" s="13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66"/>
      <c r="R794" s="66"/>
      <c r="S794" s="67"/>
      <c r="T794" s="4"/>
      <c r="U794" s="11"/>
      <c r="V794" s="54"/>
      <c r="W794" s="68"/>
      <c r="X794" s="4"/>
      <c r="Y794" s="4"/>
      <c r="Z794" s="4"/>
      <c r="AA794" s="4"/>
      <c r="AB794" s="4"/>
      <c r="AC794" s="4"/>
      <c r="AD794" s="4"/>
      <c r="AE794" s="4"/>
      <c r="AF794" s="4"/>
      <c r="AG794" s="4"/>
    </row>
    <row r="795" spans="1:33" ht="16" thickBot="1" x14ac:dyDescent="0.25">
      <c r="A795" s="65"/>
      <c r="B795" s="65"/>
      <c r="C795" s="11"/>
      <c r="D795" s="13"/>
      <c r="E795" s="13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66"/>
      <c r="R795" s="66"/>
      <c r="S795" s="67"/>
      <c r="T795" s="4"/>
      <c r="U795" s="11"/>
      <c r="V795" s="54"/>
      <c r="W795" s="68"/>
      <c r="X795" s="4"/>
      <c r="Y795" s="4"/>
      <c r="Z795" s="4"/>
      <c r="AA795" s="4"/>
      <c r="AB795" s="4"/>
      <c r="AC795" s="4"/>
      <c r="AD795" s="4"/>
      <c r="AE795" s="4"/>
      <c r="AF795" s="4"/>
      <c r="AG795" s="4"/>
    </row>
    <row r="796" spans="1:33" ht="16" thickBot="1" x14ac:dyDescent="0.25">
      <c r="A796" s="65"/>
      <c r="B796" s="65"/>
      <c r="C796" s="11"/>
      <c r="D796" s="13"/>
      <c r="E796" s="13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66"/>
      <c r="R796" s="66"/>
      <c r="S796" s="67"/>
      <c r="T796" s="4"/>
      <c r="U796" s="11"/>
      <c r="V796" s="54"/>
      <c r="W796" s="68"/>
      <c r="X796" s="4"/>
      <c r="Y796" s="4"/>
      <c r="Z796" s="4"/>
      <c r="AA796" s="4"/>
      <c r="AB796" s="4"/>
      <c r="AC796" s="4"/>
      <c r="AD796" s="4"/>
      <c r="AE796" s="4"/>
      <c r="AF796" s="4"/>
      <c r="AG796" s="4"/>
    </row>
    <row r="797" spans="1:33" ht="16" thickBot="1" x14ac:dyDescent="0.25">
      <c r="A797" s="65"/>
      <c r="B797" s="65"/>
      <c r="C797" s="11"/>
      <c r="D797" s="13"/>
      <c r="E797" s="13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66"/>
      <c r="R797" s="66"/>
      <c r="S797" s="67"/>
      <c r="T797" s="4"/>
      <c r="U797" s="11"/>
      <c r="V797" s="54"/>
      <c r="W797" s="68"/>
      <c r="X797" s="4"/>
      <c r="Y797" s="4"/>
      <c r="Z797" s="4"/>
      <c r="AA797" s="4"/>
      <c r="AB797" s="4"/>
      <c r="AC797" s="4"/>
      <c r="AD797" s="4"/>
      <c r="AE797" s="4"/>
      <c r="AF797" s="4"/>
      <c r="AG797" s="4"/>
    </row>
    <row r="798" spans="1:33" ht="16" thickBot="1" x14ac:dyDescent="0.25">
      <c r="A798" s="65"/>
      <c r="B798" s="65"/>
      <c r="C798" s="11"/>
      <c r="D798" s="13"/>
      <c r="E798" s="13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66"/>
      <c r="R798" s="66"/>
      <c r="S798" s="67"/>
      <c r="T798" s="4"/>
      <c r="U798" s="11"/>
      <c r="V798" s="54"/>
      <c r="W798" s="68"/>
      <c r="X798" s="4"/>
      <c r="Y798" s="4"/>
      <c r="Z798" s="4"/>
      <c r="AA798" s="4"/>
      <c r="AB798" s="4"/>
      <c r="AC798" s="4"/>
      <c r="AD798" s="4"/>
      <c r="AE798" s="4"/>
      <c r="AF798" s="4"/>
      <c r="AG798" s="4"/>
    </row>
    <row r="799" spans="1:33" ht="16" thickBot="1" x14ac:dyDescent="0.25">
      <c r="A799" s="65"/>
      <c r="B799" s="65"/>
      <c r="C799" s="11"/>
      <c r="D799" s="13"/>
      <c r="E799" s="13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66"/>
      <c r="R799" s="66"/>
      <c r="S799" s="67"/>
      <c r="T799" s="4"/>
      <c r="U799" s="11"/>
      <c r="V799" s="54"/>
      <c r="W799" s="68"/>
      <c r="X799" s="4"/>
      <c r="Y799" s="4"/>
      <c r="Z799" s="4"/>
      <c r="AA799" s="4"/>
      <c r="AB799" s="4"/>
      <c r="AC799" s="4"/>
      <c r="AD799" s="4"/>
      <c r="AE799" s="4"/>
      <c r="AF799" s="4"/>
      <c r="AG799" s="4"/>
    </row>
    <row r="800" spans="1:33" ht="16" thickBot="1" x14ac:dyDescent="0.25">
      <c r="A800" s="65"/>
      <c r="B800" s="65"/>
      <c r="C800" s="11"/>
      <c r="D800" s="13"/>
      <c r="E800" s="13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66"/>
      <c r="R800" s="66"/>
      <c r="S800" s="67"/>
      <c r="T800" s="4"/>
      <c r="U800" s="11"/>
      <c r="V800" s="54"/>
      <c r="W800" s="68"/>
      <c r="X800" s="4"/>
      <c r="Y800" s="4"/>
      <c r="Z800" s="4"/>
      <c r="AA800" s="4"/>
      <c r="AB800" s="4"/>
      <c r="AC800" s="4"/>
      <c r="AD800" s="4"/>
      <c r="AE800" s="4"/>
      <c r="AF800" s="4"/>
      <c r="AG800" s="4"/>
    </row>
    <row r="801" spans="1:33" ht="16" thickBot="1" x14ac:dyDescent="0.25">
      <c r="A801" s="65"/>
      <c r="B801" s="65"/>
      <c r="C801" s="11"/>
      <c r="D801" s="13"/>
      <c r="E801" s="13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66"/>
      <c r="R801" s="66"/>
      <c r="S801" s="67"/>
      <c r="T801" s="4"/>
      <c r="U801" s="11"/>
      <c r="V801" s="54"/>
      <c r="W801" s="68"/>
      <c r="X801" s="4"/>
      <c r="Y801" s="4"/>
      <c r="Z801" s="4"/>
      <c r="AA801" s="4"/>
      <c r="AB801" s="4"/>
      <c r="AC801" s="4"/>
      <c r="AD801" s="4"/>
      <c r="AE801" s="4"/>
      <c r="AF801" s="4"/>
      <c r="AG801" s="4"/>
    </row>
    <row r="802" spans="1:33" ht="16" thickBot="1" x14ac:dyDescent="0.25">
      <c r="A802" s="65"/>
      <c r="B802" s="65"/>
      <c r="C802" s="11"/>
      <c r="D802" s="13"/>
      <c r="E802" s="13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66"/>
      <c r="R802" s="66"/>
      <c r="S802" s="67"/>
      <c r="T802" s="4"/>
      <c r="U802" s="11"/>
      <c r="V802" s="54"/>
      <c r="W802" s="68"/>
      <c r="X802" s="4"/>
      <c r="Y802" s="4"/>
      <c r="Z802" s="4"/>
      <c r="AA802" s="4"/>
      <c r="AB802" s="4"/>
      <c r="AC802" s="4"/>
      <c r="AD802" s="4"/>
      <c r="AE802" s="4"/>
      <c r="AF802" s="4"/>
      <c r="AG802" s="4"/>
    </row>
    <row r="803" spans="1:33" ht="16" thickBot="1" x14ac:dyDescent="0.25">
      <c r="A803" s="65"/>
      <c r="B803" s="65"/>
      <c r="C803" s="11"/>
      <c r="D803" s="13"/>
      <c r="E803" s="13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66"/>
      <c r="R803" s="66"/>
      <c r="S803" s="67"/>
      <c r="T803" s="4"/>
      <c r="U803" s="11"/>
      <c r="V803" s="54"/>
      <c r="W803" s="68"/>
      <c r="X803" s="4"/>
      <c r="Y803" s="4"/>
      <c r="Z803" s="4"/>
      <c r="AA803" s="4"/>
      <c r="AB803" s="4"/>
      <c r="AC803" s="4"/>
      <c r="AD803" s="4"/>
      <c r="AE803" s="4"/>
      <c r="AF803" s="4"/>
      <c r="AG803" s="4"/>
    </row>
    <row r="804" spans="1:33" ht="16" thickBot="1" x14ac:dyDescent="0.25">
      <c r="A804" s="65"/>
      <c r="B804" s="65"/>
      <c r="C804" s="11"/>
      <c r="D804" s="13"/>
      <c r="E804" s="13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66"/>
      <c r="R804" s="66"/>
      <c r="S804" s="67"/>
      <c r="T804" s="4"/>
      <c r="U804" s="11"/>
      <c r="V804" s="54"/>
      <c r="W804" s="68"/>
      <c r="X804" s="4"/>
      <c r="Y804" s="4"/>
      <c r="Z804" s="4"/>
      <c r="AA804" s="4"/>
      <c r="AB804" s="4"/>
      <c r="AC804" s="4"/>
      <c r="AD804" s="4"/>
      <c r="AE804" s="4"/>
      <c r="AF804" s="4"/>
      <c r="AG804" s="4"/>
    </row>
    <row r="805" spans="1:33" ht="16" thickBot="1" x14ac:dyDescent="0.25">
      <c r="A805" s="65"/>
      <c r="B805" s="65"/>
      <c r="C805" s="11"/>
      <c r="D805" s="13"/>
      <c r="E805" s="13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66"/>
      <c r="R805" s="66"/>
      <c r="S805" s="67"/>
      <c r="T805" s="4"/>
      <c r="U805" s="11"/>
      <c r="V805" s="54"/>
      <c r="W805" s="68"/>
      <c r="X805" s="4"/>
      <c r="Y805" s="4"/>
      <c r="Z805" s="4"/>
      <c r="AA805" s="4"/>
      <c r="AB805" s="4"/>
      <c r="AC805" s="4"/>
      <c r="AD805" s="4"/>
      <c r="AE805" s="4"/>
      <c r="AF805" s="4"/>
      <c r="AG805" s="4"/>
    </row>
    <row r="806" spans="1:33" ht="16" thickBot="1" x14ac:dyDescent="0.25">
      <c r="A806" s="65"/>
      <c r="B806" s="65"/>
      <c r="C806" s="11"/>
      <c r="D806" s="13"/>
      <c r="E806" s="13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66"/>
      <c r="R806" s="66"/>
      <c r="S806" s="67"/>
      <c r="T806" s="4"/>
      <c r="U806" s="11"/>
      <c r="V806" s="54"/>
      <c r="W806" s="68"/>
      <c r="X806" s="4"/>
      <c r="Y806" s="4"/>
      <c r="Z806" s="4"/>
      <c r="AA806" s="4"/>
      <c r="AB806" s="4"/>
      <c r="AC806" s="4"/>
      <c r="AD806" s="4"/>
      <c r="AE806" s="4"/>
      <c r="AF806" s="4"/>
      <c r="AG806" s="4"/>
    </row>
    <row r="807" spans="1:33" ht="16" thickBot="1" x14ac:dyDescent="0.25">
      <c r="A807" s="65"/>
      <c r="B807" s="65"/>
      <c r="C807" s="11"/>
      <c r="D807" s="13"/>
      <c r="E807" s="13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66"/>
      <c r="R807" s="66"/>
      <c r="S807" s="67"/>
      <c r="T807" s="4"/>
      <c r="U807" s="11"/>
      <c r="V807" s="54"/>
      <c r="W807" s="68"/>
      <c r="X807" s="4"/>
      <c r="Y807" s="4"/>
      <c r="Z807" s="4"/>
      <c r="AA807" s="4"/>
      <c r="AB807" s="4"/>
      <c r="AC807" s="4"/>
      <c r="AD807" s="4"/>
      <c r="AE807" s="4"/>
      <c r="AF807" s="4"/>
      <c r="AG807" s="4"/>
    </row>
    <row r="808" spans="1:33" ht="16" thickBot="1" x14ac:dyDescent="0.25">
      <c r="A808" s="65"/>
      <c r="B808" s="65"/>
      <c r="C808" s="11"/>
      <c r="D808" s="13"/>
      <c r="E808" s="13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66"/>
      <c r="R808" s="66"/>
      <c r="S808" s="67"/>
      <c r="T808" s="4"/>
      <c r="U808" s="11"/>
      <c r="V808" s="54"/>
      <c r="W808" s="68"/>
      <c r="X808" s="4"/>
      <c r="Y808" s="4"/>
      <c r="Z808" s="4"/>
      <c r="AA808" s="4"/>
      <c r="AB808" s="4"/>
      <c r="AC808" s="4"/>
      <c r="AD808" s="4"/>
      <c r="AE808" s="4"/>
      <c r="AF808" s="4"/>
      <c r="AG808" s="4"/>
    </row>
    <row r="809" spans="1:33" ht="16" thickBot="1" x14ac:dyDescent="0.25">
      <c r="A809" s="65"/>
      <c r="B809" s="65"/>
      <c r="C809" s="11"/>
      <c r="D809" s="13"/>
      <c r="E809" s="13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66"/>
      <c r="R809" s="66"/>
      <c r="S809" s="67"/>
      <c r="T809" s="4"/>
      <c r="U809" s="11"/>
      <c r="V809" s="54"/>
      <c r="W809" s="68"/>
      <c r="X809" s="4"/>
      <c r="Y809" s="4"/>
      <c r="Z809" s="4"/>
      <c r="AA809" s="4"/>
      <c r="AB809" s="4"/>
      <c r="AC809" s="4"/>
      <c r="AD809" s="4"/>
      <c r="AE809" s="4"/>
      <c r="AF809" s="4"/>
      <c r="AG809" s="4"/>
    </row>
    <row r="810" spans="1:33" ht="16" thickBot="1" x14ac:dyDescent="0.25">
      <c r="A810" s="65"/>
      <c r="B810" s="65"/>
      <c r="C810" s="11"/>
      <c r="D810" s="13"/>
      <c r="E810" s="13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66"/>
      <c r="R810" s="66"/>
      <c r="S810" s="67"/>
      <c r="T810" s="4"/>
      <c r="U810" s="11"/>
      <c r="V810" s="54"/>
      <c r="W810" s="68"/>
      <c r="X810" s="4"/>
      <c r="Y810" s="4"/>
      <c r="Z810" s="4"/>
      <c r="AA810" s="4"/>
      <c r="AB810" s="4"/>
      <c r="AC810" s="4"/>
      <c r="AD810" s="4"/>
      <c r="AE810" s="4"/>
      <c r="AF810" s="4"/>
      <c r="AG810" s="4"/>
    </row>
    <row r="811" spans="1:33" ht="16" thickBot="1" x14ac:dyDescent="0.25">
      <c r="A811" s="65"/>
      <c r="B811" s="65"/>
      <c r="C811" s="11"/>
      <c r="D811" s="13"/>
      <c r="E811" s="13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66"/>
      <c r="R811" s="66"/>
      <c r="S811" s="67"/>
      <c r="T811" s="4"/>
      <c r="U811" s="11"/>
      <c r="V811" s="54"/>
      <c r="W811" s="68"/>
      <c r="X811" s="4"/>
      <c r="Y811" s="4"/>
      <c r="Z811" s="4"/>
      <c r="AA811" s="4"/>
      <c r="AB811" s="4"/>
      <c r="AC811" s="4"/>
      <c r="AD811" s="4"/>
      <c r="AE811" s="4"/>
      <c r="AF811" s="4"/>
      <c r="AG811" s="4"/>
    </row>
    <row r="812" spans="1:33" ht="16" thickBot="1" x14ac:dyDescent="0.25">
      <c r="A812" s="65"/>
      <c r="B812" s="65"/>
      <c r="C812" s="11"/>
      <c r="D812" s="13"/>
      <c r="E812" s="13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66"/>
      <c r="R812" s="66"/>
      <c r="S812" s="67"/>
      <c r="T812" s="4"/>
      <c r="U812" s="11"/>
      <c r="V812" s="54"/>
      <c r="W812" s="68"/>
      <c r="X812" s="4"/>
      <c r="Y812" s="4"/>
      <c r="Z812" s="4"/>
      <c r="AA812" s="4"/>
      <c r="AB812" s="4"/>
      <c r="AC812" s="4"/>
      <c r="AD812" s="4"/>
      <c r="AE812" s="4"/>
      <c r="AF812" s="4"/>
      <c r="AG812" s="4"/>
    </row>
    <row r="813" spans="1:33" ht="16" thickBot="1" x14ac:dyDescent="0.25">
      <c r="A813" s="65"/>
      <c r="B813" s="65"/>
      <c r="C813" s="11"/>
      <c r="D813" s="13"/>
      <c r="E813" s="13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66"/>
      <c r="R813" s="66"/>
      <c r="S813" s="67"/>
      <c r="T813" s="4"/>
      <c r="U813" s="11"/>
      <c r="V813" s="54"/>
      <c r="W813" s="68"/>
      <c r="X813" s="4"/>
      <c r="Y813" s="4"/>
      <c r="Z813" s="4"/>
      <c r="AA813" s="4"/>
      <c r="AB813" s="4"/>
      <c r="AC813" s="4"/>
      <c r="AD813" s="4"/>
      <c r="AE813" s="4"/>
      <c r="AF813" s="4"/>
      <c r="AG813" s="4"/>
    </row>
    <row r="814" spans="1:33" ht="16" thickBot="1" x14ac:dyDescent="0.25">
      <c r="A814" s="65"/>
      <c r="B814" s="65"/>
      <c r="C814" s="11"/>
      <c r="D814" s="13"/>
      <c r="E814" s="13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66"/>
      <c r="R814" s="66"/>
      <c r="S814" s="67"/>
      <c r="T814" s="4"/>
      <c r="U814" s="11"/>
      <c r="V814" s="54"/>
      <c r="W814" s="68"/>
      <c r="X814" s="4"/>
      <c r="Y814" s="4"/>
      <c r="Z814" s="4"/>
      <c r="AA814" s="4"/>
      <c r="AB814" s="4"/>
      <c r="AC814" s="4"/>
      <c r="AD814" s="4"/>
      <c r="AE814" s="4"/>
      <c r="AF814" s="4"/>
      <c r="AG814" s="4"/>
    </row>
    <row r="815" spans="1:33" ht="16" thickBot="1" x14ac:dyDescent="0.25">
      <c r="A815" s="65"/>
      <c r="B815" s="65"/>
      <c r="C815" s="11"/>
      <c r="D815" s="13"/>
      <c r="E815" s="13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66"/>
      <c r="R815" s="66"/>
      <c r="S815" s="67"/>
      <c r="T815" s="4"/>
      <c r="U815" s="11"/>
      <c r="V815" s="54"/>
      <c r="W815" s="68"/>
      <c r="X815" s="4"/>
      <c r="Y815" s="4"/>
      <c r="Z815" s="4"/>
      <c r="AA815" s="4"/>
      <c r="AB815" s="4"/>
      <c r="AC815" s="4"/>
      <c r="AD815" s="4"/>
      <c r="AE815" s="4"/>
      <c r="AF815" s="4"/>
      <c r="AG815" s="4"/>
    </row>
    <row r="816" spans="1:33" ht="16" thickBot="1" x14ac:dyDescent="0.25">
      <c r="A816" s="65"/>
      <c r="B816" s="65"/>
      <c r="C816" s="11"/>
      <c r="D816" s="13"/>
      <c r="E816" s="13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66"/>
      <c r="R816" s="66"/>
      <c r="S816" s="67"/>
      <c r="T816" s="4"/>
      <c r="U816" s="11"/>
      <c r="V816" s="54"/>
      <c r="W816" s="68"/>
      <c r="X816" s="4"/>
      <c r="Y816" s="4"/>
      <c r="Z816" s="4"/>
      <c r="AA816" s="4"/>
      <c r="AB816" s="4"/>
      <c r="AC816" s="4"/>
      <c r="AD816" s="4"/>
      <c r="AE816" s="4"/>
      <c r="AF816" s="4"/>
      <c r="AG816" s="4"/>
    </row>
    <row r="817" spans="1:33" ht="16" thickBot="1" x14ac:dyDescent="0.25">
      <c r="A817" s="65"/>
      <c r="B817" s="65"/>
      <c r="C817" s="11"/>
      <c r="D817" s="13"/>
      <c r="E817" s="13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66"/>
      <c r="R817" s="66"/>
      <c r="S817" s="67"/>
      <c r="T817" s="4"/>
      <c r="U817" s="11"/>
      <c r="V817" s="54"/>
      <c r="W817" s="68"/>
      <c r="X817" s="4"/>
      <c r="Y817" s="4"/>
      <c r="Z817" s="4"/>
      <c r="AA817" s="4"/>
      <c r="AB817" s="4"/>
      <c r="AC817" s="4"/>
      <c r="AD817" s="4"/>
      <c r="AE817" s="4"/>
      <c r="AF817" s="4"/>
      <c r="AG817" s="4"/>
    </row>
    <row r="818" spans="1:33" ht="16" thickBot="1" x14ac:dyDescent="0.25">
      <c r="A818" s="65"/>
      <c r="B818" s="65"/>
      <c r="C818" s="11"/>
      <c r="D818" s="13"/>
      <c r="E818" s="13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66"/>
      <c r="R818" s="66"/>
      <c r="S818" s="67"/>
      <c r="T818" s="4"/>
      <c r="U818" s="11"/>
      <c r="V818" s="54"/>
      <c r="W818" s="68"/>
      <c r="X818" s="4"/>
      <c r="Y818" s="4"/>
      <c r="Z818" s="4"/>
      <c r="AA818" s="4"/>
      <c r="AB818" s="4"/>
      <c r="AC818" s="4"/>
      <c r="AD818" s="4"/>
      <c r="AE818" s="4"/>
      <c r="AF818" s="4"/>
      <c r="AG818" s="4"/>
    </row>
    <row r="819" spans="1:33" ht="16" thickBot="1" x14ac:dyDescent="0.25">
      <c r="A819" s="65"/>
      <c r="B819" s="65"/>
      <c r="C819" s="11"/>
      <c r="D819" s="13"/>
      <c r="E819" s="13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66"/>
      <c r="R819" s="66"/>
      <c r="S819" s="67"/>
      <c r="T819" s="4"/>
      <c r="U819" s="11"/>
      <c r="V819" s="54"/>
      <c r="W819" s="68"/>
      <c r="X819" s="4"/>
      <c r="Y819" s="4"/>
      <c r="Z819" s="4"/>
      <c r="AA819" s="4"/>
      <c r="AB819" s="4"/>
      <c r="AC819" s="4"/>
      <c r="AD819" s="4"/>
      <c r="AE819" s="4"/>
      <c r="AF819" s="4"/>
      <c r="AG819" s="4"/>
    </row>
    <row r="820" spans="1:33" ht="16" thickBot="1" x14ac:dyDescent="0.25">
      <c r="A820" s="65"/>
      <c r="B820" s="65"/>
      <c r="C820" s="11"/>
      <c r="D820" s="13"/>
      <c r="E820" s="13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66"/>
      <c r="R820" s="66"/>
      <c r="S820" s="67"/>
      <c r="T820" s="4"/>
      <c r="U820" s="11"/>
      <c r="V820" s="54"/>
      <c r="W820" s="68"/>
      <c r="X820" s="4"/>
      <c r="Y820" s="4"/>
      <c r="Z820" s="4"/>
      <c r="AA820" s="4"/>
      <c r="AB820" s="4"/>
      <c r="AC820" s="4"/>
      <c r="AD820" s="4"/>
      <c r="AE820" s="4"/>
      <c r="AF820" s="4"/>
      <c r="AG820" s="4"/>
    </row>
    <row r="821" spans="1:33" ht="16" thickBot="1" x14ac:dyDescent="0.25">
      <c r="A821" s="65"/>
      <c r="B821" s="65"/>
      <c r="C821" s="11"/>
      <c r="D821" s="13"/>
      <c r="E821" s="13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66"/>
      <c r="R821" s="66"/>
      <c r="S821" s="67"/>
      <c r="T821" s="4"/>
      <c r="U821" s="11"/>
      <c r="V821" s="54"/>
      <c r="W821" s="68"/>
      <c r="X821" s="4"/>
      <c r="Y821" s="4"/>
      <c r="Z821" s="4"/>
      <c r="AA821" s="4"/>
      <c r="AB821" s="4"/>
      <c r="AC821" s="4"/>
      <c r="AD821" s="4"/>
      <c r="AE821" s="4"/>
      <c r="AF821" s="4"/>
      <c r="AG821" s="4"/>
    </row>
    <row r="822" spans="1:33" ht="16" thickBot="1" x14ac:dyDescent="0.25">
      <c r="A822" s="65"/>
      <c r="B822" s="65"/>
      <c r="C822" s="11"/>
      <c r="D822" s="13"/>
      <c r="E822" s="13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66"/>
      <c r="R822" s="66"/>
      <c r="S822" s="67"/>
      <c r="T822" s="4"/>
      <c r="U822" s="11"/>
      <c r="V822" s="54"/>
      <c r="W822" s="68"/>
      <c r="X822" s="4"/>
      <c r="Y822" s="4"/>
      <c r="Z822" s="4"/>
      <c r="AA822" s="4"/>
      <c r="AB822" s="4"/>
      <c r="AC822" s="4"/>
      <c r="AD822" s="4"/>
      <c r="AE822" s="4"/>
      <c r="AF822" s="4"/>
      <c r="AG822" s="4"/>
    </row>
    <row r="823" spans="1:33" ht="16" thickBot="1" x14ac:dyDescent="0.25">
      <c r="A823" s="65"/>
      <c r="B823" s="65"/>
      <c r="C823" s="11"/>
      <c r="D823" s="13"/>
      <c r="E823" s="13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66"/>
      <c r="R823" s="66"/>
      <c r="S823" s="67"/>
      <c r="T823" s="4"/>
      <c r="U823" s="11"/>
      <c r="V823" s="54"/>
      <c r="W823" s="68"/>
      <c r="X823" s="4"/>
      <c r="Y823" s="4"/>
      <c r="Z823" s="4"/>
      <c r="AA823" s="4"/>
      <c r="AB823" s="4"/>
      <c r="AC823" s="4"/>
      <c r="AD823" s="4"/>
      <c r="AE823" s="4"/>
      <c r="AF823" s="4"/>
      <c r="AG823" s="4"/>
    </row>
    <row r="824" spans="1:33" ht="16" thickBot="1" x14ac:dyDescent="0.25">
      <c r="A824" s="65"/>
      <c r="B824" s="65"/>
      <c r="C824" s="11"/>
      <c r="D824" s="13"/>
      <c r="E824" s="13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66"/>
      <c r="R824" s="66"/>
      <c r="S824" s="67"/>
      <c r="T824" s="4"/>
      <c r="U824" s="11"/>
      <c r="V824" s="54"/>
      <c r="W824" s="68"/>
      <c r="X824" s="4"/>
      <c r="Y824" s="4"/>
      <c r="Z824" s="4"/>
      <c r="AA824" s="4"/>
      <c r="AB824" s="4"/>
      <c r="AC824" s="4"/>
      <c r="AD824" s="4"/>
      <c r="AE824" s="4"/>
      <c r="AF824" s="4"/>
      <c r="AG824" s="4"/>
    </row>
    <row r="825" spans="1:33" ht="16" thickBot="1" x14ac:dyDescent="0.25">
      <c r="A825" s="65"/>
      <c r="B825" s="65"/>
      <c r="C825" s="11"/>
      <c r="D825" s="13"/>
      <c r="E825" s="13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66"/>
      <c r="R825" s="66"/>
      <c r="S825" s="67"/>
      <c r="T825" s="4"/>
      <c r="U825" s="11"/>
      <c r="V825" s="54"/>
      <c r="W825" s="68"/>
      <c r="X825" s="4"/>
      <c r="Y825" s="4"/>
      <c r="Z825" s="4"/>
      <c r="AA825" s="4"/>
      <c r="AB825" s="4"/>
      <c r="AC825" s="4"/>
      <c r="AD825" s="4"/>
      <c r="AE825" s="4"/>
      <c r="AF825" s="4"/>
      <c r="AG825" s="4"/>
    </row>
    <row r="826" spans="1:33" ht="16" thickBot="1" x14ac:dyDescent="0.25">
      <c r="A826" s="65"/>
      <c r="B826" s="65"/>
      <c r="C826" s="11"/>
      <c r="D826" s="13"/>
      <c r="E826" s="13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66"/>
      <c r="R826" s="66"/>
      <c r="S826" s="67"/>
      <c r="T826" s="4"/>
      <c r="U826" s="11"/>
      <c r="V826" s="54"/>
      <c r="W826" s="68"/>
      <c r="X826" s="4"/>
      <c r="Y826" s="4"/>
      <c r="Z826" s="4"/>
      <c r="AA826" s="4"/>
      <c r="AB826" s="4"/>
      <c r="AC826" s="4"/>
      <c r="AD826" s="4"/>
      <c r="AE826" s="4"/>
      <c r="AF826" s="4"/>
      <c r="AG826" s="4"/>
    </row>
    <row r="827" spans="1:33" ht="16" thickBot="1" x14ac:dyDescent="0.25">
      <c r="A827" s="65"/>
      <c r="B827" s="65"/>
      <c r="C827" s="11"/>
      <c r="D827" s="13"/>
      <c r="E827" s="13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66"/>
      <c r="R827" s="66"/>
      <c r="S827" s="67"/>
      <c r="T827" s="4"/>
      <c r="U827" s="11"/>
      <c r="V827" s="54"/>
      <c r="W827" s="68"/>
      <c r="X827" s="4"/>
      <c r="Y827" s="4"/>
      <c r="Z827" s="4"/>
      <c r="AA827" s="4"/>
      <c r="AB827" s="4"/>
      <c r="AC827" s="4"/>
      <c r="AD827" s="4"/>
      <c r="AE827" s="4"/>
      <c r="AF827" s="4"/>
      <c r="AG827" s="4"/>
    </row>
    <row r="828" spans="1:33" ht="16" thickBot="1" x14ac:dyDescent="0.25">
      <c r="A828" s="65"/>
      <c r="B828" s="65"/>
      <c r="C828" s="11"/>
      <c r="D828" s="13"/>
      <c r="E828" s="13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66"/>
      <c r="R828" s="66"/>
      <c r="S828" s="67"/>
      <c r="T828" s="4"/>
      <c r="U828" s="11"/>
      <c r="V828" s="54"/>
      <c r="W828" s="68"/>
      <c r="X828" s="4"/>
      <c r="Y828" s="4"/>
      <c r="Z828" s="4"/>
      <c r="AA828" s="4"/>
      <c r="AB828" s="4"/>
      <c r="AC828" s="4"/>
      <c r="AD828" s="4"/>
      <c r="AE828" s="4"/>
      <c r="AF828" s="4"/>
      <c r="AG828" s="4"/>
    </row>
    <row r="829" spans="1:33" ht="16" thickBot="1" x14ac:dyDescent="0.25">
      <c r="A829" s="65"/>
      <c r="B829" s="65"/>
      <c r="C829" s="11"/>
      <c r="D829" s="13"/>
      <c r="E829" s="13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66"/>
      <c r="R829" s="66"/>
      <c r="S829" s="67"/>
      <c r="T829" s="4"/>
      <c r="U829" s="11"/>
      <c r="V829" s="54"/>
      <c r="W829" s="68"/>
      <c r="X829" s="4"/>
      <c r="Y829" s="4"/>
      <c r="Z829" s="4"/>
      <c r="AA829" s="4"/>
      <c r="AB829" s="4"/>
      <c r="AC829" s="4"/>
      <c r="AD829" s="4"/>
      <c r="AE829" s="4"/>
      <c r="AF829" s="4"/>
      <c r="AG829" s="4"/>
    </row>
    <row r="830" spans="1:33" ht="16" thickBot="1" x14ac:dyDescent="0.25">
      <c r="A830" s="65"/>
      <c r="B830" s="65"/>
      <c r="C830" s="11"/>
      <c r="D830" s="13"/>
      <c r="E830" s="13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66"/>
      <c r="R830" s="66"/>
      <c r="S830" s="67"/>
      <c r="T830" s="4"/>
      <c r="U830" s="11"/>
      <c r="V830" s="54"/>
      <c r="W830" s="68"/>
      <c r="X830" s="4"/>
      <c r="Y830" s="4"/>
      <c r="Z830" s="4"/>
      <c r="AA830" s="4"/>
      <c r="AB830" s="4"/>
      <c r="AC830" s="4"/>
      <c r="AD830" s="4"/>
      <c r="AE830" s="4"/>
      <c r="AF830" s="4"/>
      <c r="AG830" s="4"/>
    </row>
    <row r="831" spans="1:33" ht="16" thickBot="1" x14ac:dyDescent="0.25">
      <c r="A831" s="65"/>
      <c r="B831" s="65"/>
      <c r="C831" s="11"/>
      <c r="D831" s="13"/>
      <c r="E831" s="13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66"/>
      <c r="R831" s="66"/>
      <c r="S831" s="67"/>
      <c r="T831" s="4"/>
      <c r="U831" s="11"/>
      <c r="V831" s="54"/>
      <c r="W831" s="68"/>
      <c r="X831" s="4"/>
      <c r="Y831" s="4"/>
      <c r="Z831" s="4"/>
      <c r="AA831" s="4"/>
      <c r="AB831" s="4"/>
      <c r="AC831" s="4"/>
      <c r="AD831" s="4"/>
      <c r="AE831" s="4"/>
      <c r="AF831" s="4"/>
      <c r="AG831" s="4"/>
    </row>
    <row r="832" spans="1:33" ht="16" thickBot="1" x14ac:dyDescent="0.25">
      <c r="A832" s="65"/>
      <c r="B832" s="65"/>
      <c r="C832" s="11"/>
      <c r="D832" s="13"/>
      <c r="E832" s="13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66"/>
      <c r="R832" s="66"/>
      <c r="S832" s="67"/>
      <c r="T832" s="4"/>
      <c r="U832" s="11"/>
      <c r="V832" s="54"/>
      <c r="W832" s="68"/>
      <c r="X832" s="4"/>
      <c r="Y832" s="4"/>
      <c r="Z832" s="4"/>
      <c r="AA832" s="4"/>
      <c r="AB832" s="4"/>
      <c r="AC832" s="4"/>
      <c r="AD832" s="4"/>
      <c r="AE832" s="4"/>
      <c r="AF832" s="4"/>
      <c r="AG832" s="4"/>
    </row>
    <row r="833" spans="1:33" ht="16" thickBot="1" x14ac:dyDescent="0.25">
      <c r="A833" s="65"/>
      <c r="B833" s="65"/>
      <c r="C833" s="11"/>
      <c r="D833" s="13"/>
      <c r="E833" s="13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66"/>
      <c r="R833" s="66"/>
      <c r="S833" s="67"/>
      <c r="T833" s="4"/>
      <c r="U833" s="11"/>
      <c r="V833" s="54"/>
      <c r="W833" s="68"/>
      <c r="X833" s="4"/>
      <c r="Y833" s="4"/>
      <c r="Z833" s="4"/>
      <c r="AA833" s="4"/>
      <c r="AB833" s="4"/>
      <c r="AC833" s="4"/>
      <c r="AD833" s="4"/>
      <c r="AE833" s="4"/>
      <c r="AF833" s="4"/>
      <c r="AG833" s="4"/>
    </row>
    <row r="834" spans="1:33" ht="16" thickBot="1" x14ac:dyDescent="0.25">
      <c r="A834" s="65"/>
      <c r="B834" s="65"/>
      <c r="C834" s="11"/>
      <c r="D834" s="13"/>
      <c r="E834" s="13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66"/>
      <c r="R834" s="66"/>
      <c r="S834" s="67"/>
      <c r="T834" s="4"/>
      <c r="U834" s="11"/>
      <c r="V834" s="54"/>
      <c r="W834" s="68"/>
      <c r="X834" s="4"/>
      <c r="Y834" s="4"/>
      <c r="Z834" s="4"/>
      <c r="AA834" s="4"/>
      <c r="AB834" s="4"/>
      <c r="AC834" s="4"/>
      <c r="AD834" s="4"/>
      <c r="AE834" s="4"/>
      <c r="AF834" s="4"/>
      <c r="AG834" s="4"/>
    </row>
    <row r="835" spans="1:33" ht="16" thickBot="1" x14ac:dyDescent="0.25">
      <c r="A835" s="65"/>
      <c r="B835" s="65"/>
      <c r="C835" s="11"/>
      <c r="D835" s="13"/>
      <c r="E835" s="13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66"/>
      <c r="R835" s="66"/>
      <c r="S835" s="67"/>
      <c r="T835" s="4"/>
      <c r="U835" s="11"/>
      <c r="V835" s="54"/>
      <c r="W835" s="68"/>
      <c r="X835" s="4"/>
      <c r="Y835" s="4"/>
      <c r="Z835" s="4"/>
      <c r="AA835" s="4"/>
      <c r="AB835" s="4"/>
      <c r="AC835" s="4"/>
      <c r="AD835" s="4"/>
      <c r="AE835" s="4"/>
      <c r="AF835" s="4"/>
      <c r="AG835" s="4"/>
    </row>
    <row r="836" spans="1:33" ht="16" thickBot="1" x14ac:dyDescent="0.25">
      <c r="A836" s="65"/>
      <c r="B836" s="65"/>
      <c r="C836" s="11"/>
      <c r="D836" s="13"/>
      <c r="E836" s="13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66"/>
      <c r="R836" s="66"/>
      <c r="S836" s="67"/>
      <c r="T836" s="4"/>
      <c r="U836" s="11"/>
      <c r="V836" s="54"/>
      <c r="W836" s="68"/>
      <c r="X836" s="4"/>
      <c r="Y836" s="4"/>
      <c r="Z836" s="4"/>
      <c r="AA836" s="4"/>
      <c r="AB836" s="4"/>
      <c r="AC836" s="4"/>
      <c r="AD836" s="4"/>
      <c r="AE836" s="4"/>
      <c r="AF836" s="4"/>
      <c r="AG836" s="4"/>
    </row>
    <row r="837" spans="1:33" ht="16" thickBot="1" x14ac:dyDescent="0.25">
      <c r="A837" s="65"/>
      <c r="B837" s="65"/>
      <c r="C837" s="11"/>
      <c r="D837" s="13"/>
      <c r="E837" s="13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66"/>
      <c r="R837" s="66"/>
      <c r="S837" s="67"/>
      <c r="T837" s="4"/>
      <c r="U837" s="11"/>
      <c r="V837" s="54"/>
      <c r="W837" s="68"/>
      <c r="X837" s="4"/>
      <c r="Y837" s="4"/>
      <c r="Z837" s="4"/>
      <c r="AA837" s="4"/>
      <c r="AB837" s="4"/>
      <c r="AC837" s="4"/>
      <c r="AD837" s="4"/>
      <c r="AE837" s="4"/>
      <c r="AF837" s="4"/>
      <c r="AG837" s="4"/>
    </row>
    <row r="838" spans="1:33" ht="16" thickBot="1" x14ac:dyDescent="0.25">
      <c r="A838" s="65"/>
      <c r="B838" s="65"/>
      <c r="C838" s="11"/>
      <c r="D838" s="13"/>
      <c r="E838" s="13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66"/>
      <c r="R838" s="66"/>
      <c r="S838" s="67"/>
      <c r="T838" s="4"/>
      <c r="U838" s="11"/>
      <c r="V838" s="54"/>
      <c r="W838" s="68"/>
      <c r="X838" s="4"/>
      <c r="Y838" s="4"/>
      <c r="Z838" s="4"/>
      <c r="AA838" s="4"/>
      <c r="AB838" s="4"/>
      <c r="AC838" s="4"/>
      <c r="AD838" s="4"/>
      <c r="AE838" s="4"/>
      <c r="AF838" s="4"/>
      <c r="AG838" s="4"/>
    </row>
    <row r="839" spans="1:33" ht="16" thickBot="1" x14ac:dyDescent="0.25">
      <c r="A839" s="65"/>
      <c r="B839" s="65"/>
      <c r="C839" s="11"/>
      <c r="D839" s="13"/>
      <c r="E839" s="13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66"/>
      <c r="R839" s="66"/>
      <c r="S839" s="67"/>
      <c r="T839" s="4"/>
      <c r="U839" s="11"/>
      <c r="V839" s="54"/>
      <c r="W839" s="68"/>
      <c r="X839" s="4"/>
      <c r="Y839" s="4"/>
      <c r="Z839" s="4"/>
      <c r="AA839" s="4"/>
      <c r="AB839" s="4"/>
      <c r="AC839" s="4"/>
      <c r="AD839" s="4"/>
      <c r="AE839" s="4"/>
      <c r="AF839" s="4"/>
      <c r="AG839" s="4"/>
    </row>
    <row r="840" spans="1:33" ht="16" thickBot="1" x14ac:dyDescent="0.25">
      <c r="A840" s="65"/>
      <c r="B840" s="65"/>
      <c r="C840" s="11"/>
      <c r="D840" s="13"/>
      <c r="E840" s="13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66"/>
      <c r="R840" s="66"/>
      <c r="S840" s="67"/>
      <c r="T840" s="4"/>
      <c r="U840" s="11"/>
      <c r="V840" s="54"/>
      <c r="W840" s="68"/>
      <c r="X840" s="4"/>
      <c r="Y840" s="4"/>
      <c r="Z840" s="4"/>
      <c r="AA840" s="4"/>
      <c r="AB840" s="4"/>
      <c r="AC840" s="4"/>
      <c r="AD840" s="4"/>
      <c r="AE840" s="4"/>
      <c r="AF840" s="4"/>
      <c r="AG840" s="4"/>
    </row>
    <row r="841" spans="1:33" ht="16" thickBot="1" x14ac:dyDescent="0.25">
      <c r="A841" s="65"/>
      <c r="B841" s="65"/>
      <c r="C841" s="11"/>
      <c r="D841" s="13"/>
      <c r="E841" s="13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66"/>
      <c r="R841" s="66"/>
      <c r="S841" s="67"/>
      <c r="T841" s="4"/>
      <c r="U841" s="11"/>
      <c r="V841" s="54"/>
      <c r="W841" s="68"/>
      <c r="X841" s="4"/>
      <c r="Y841" s="4"/>
      <c r="Z841" s="4"/>
      <c r="AA841" s="4"/>
      <c r="AB841" s="4"/>
      <c r="AC841" s="4"/>
      <c r="AD841" s="4"/>
      <c r="AE841" s="4"/>
      <c r="AF841" s="4"/>
      <c r="AG841" s="4"/>
    </row>
    <row r="842" spans="1:33" ht="16" thickBot="1" x14ac:dyDescent="0.25">
      <c r="A842" s="65"/>
      <c r="B842" s="65"/>
      <c r="C842" s="11"/>
      <c r="D842" s="13"/>
      <c r="E842" s="13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66"/>
      <c r="R842" s="66"/>
      <c r="S842" s="67"/>
      <c r="T842" s="4"/>
      <c r="U842" s="11"/>
      <c r="V842" s="54"/>
      <c r="W842" s="68"/>
      <c r="X842" s="4"/>
      <c r="Y842" s="4"/>
      <c r="Z842" s="4"/>
      <c r="AA842" s="4"/>
      <c r="AB842" s="4"/>
      <c r="AC842" s="4"/>
      <c r="AD842" s="4"/>
      <c r="AE842" s="4"/>
      <c r="AF842" s="4"/>
      <c r="AG842" s="4"/>
    </row>
    <row r="843" spans="1:33" ht="16" thickBot="1" x14ac:dyDescent="0.25">
      <c r="A843" s="65"/>
      <c r="B843" s="65"/>
      <c r="C843" s="11"/>
      <c r="D843" s="13"/>
      <c r="E843" s="13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66"/>
      <c r="R843" s="66"/>
      <c r="S843" s="67"/>
      <c r="T843" s="4"/>
      <c r="U843" s="11"/>
      <c r="V843" s="54"/>
      <c r="W843" s="68"/>
      <c r="X843" s="4"/>
      <c r="Y843" s="4"/>
      <c r="Z843" s="4"/>
      <c r="AA843" s="4"/>
      <c r="AB843" s="4"/>
      <c r="AC843" s="4"/>
      <c r="AD843" s="4"/>
      <c r="AE843" s="4"/>
      <c r="AF843" s="4"/>
      <c r="AG843" s="4"/>
    </row>
    <row r="844" spans="1:33" ht="16" thickBot="1" x14ac:dyDescent="0.25">
      <c r="A844" s="65"/>
      <c r="B844" s="65"/>
      <c r="C844" s="11"/>
      <c r="D844" s="13"/>
      <c r="E844" s="13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66"/>
      <c r="R844" s="66"/>
      <c r="S844" s="67"/>
      <c r="T844" s="4"/>
      <c r="U844" s="11"/>
      <c r="V844" s="54"/>
      <c r="W844" s="68"/>
      <c r="X844" s="4"/>
      <c r="Y844" s="4"/>
      <c r="Z844" s="4"/>
      <c r="AA844" s="4"/>
      <c r="AB844" s="4"/>
      <c r="AC844" s="4"/>
      <c r="AD844" s="4"/>
      <c r="AE844" s="4"/>
      <c r="AF844" s="4"/>
      <c r="AG844" s="4"/>
    </row>
    <row r="845" spans="1:33" ht="16" thickBot="1" x14ac:dyDescent="0.25">
      <c r="A845" s="65"/>
      <c r="B845" s="65"/>
      <c r="C845" s="11"/>
      <c r="D845" s="13"/>
      <c r="E845" s="13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66"/>
      <c r="R845" s="66"/>
      <c r="S845" s="67"/>
      <c r="T845" s="4"/>
      <c r="U845" s="11"/>
      <c r="V845" s="54"/>
      <c r="W845" s="68"/>
      <c r="X845" s="4"/>
      <c r="Y845" s="4"/>
      <c r="Z845" s="4"/>
      <c r="AA845" s="4"/>
      <c r="AB845" s="4"/>
      <c r="AC845" s="4"/>
      <c r="AD845" s="4"/>
      <c r="AE845" s="4"/>
      <c r="AF845" s="4"/>
      <c r="AG845" s="4"/>
    </row>
    <row r="846" spans="1:33" ht="16" thickBot="1" x14ac:dyDescent="0.25">
      <c r="A846" s="65"/>
      <c r="B846" s="65"/>
      <c r="C846" s="11"/>
      <c r="D846" s="13"/>
      <c r="E846" s="13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66"/>
      <c r="R846" s="66"/>
      <c r="S846" s="67"/>
      <c r="T846" s="4"/>
      <c r="U846" s="11"/>
      <c r="V846" s="54"/>
      <c r="W846" s="68"/>
      <c r="X846" s="4"/>
      <c r="Y846" s="4"/>
      <c r="Z846" s="4"/>
      <c r="AA846" s="4"/>
      <c r="AB846" s="4"/>
      <c r="AC846" s="4"/>
      <c r="AD846" s="4"/>
      <c r="AE846" s="4"/>
      <c r="AF846" s="4"/>
      <c r="AG846" s="4"/>
    </row>
    <row r="847" spans="1:33" ht="16" thickBot="1" x14ac:dyDescent="0.25">
      <c r="A847" s="65"/>
      <c r="B847" s="65"/>
      <c r="C847" s="11"/>
      <c r="D847" s="13"/>
      <c r="E847" s="13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66"/>
      <c r="R847" s="66"/>
      <c r="S847" s="67"/>
      <c r="T847" s="4"/>
      <c r="U847" s="11"/>
      <c r="V847" s="54"/>
      <c r="W847" s="68"/>
      <c r="X847" s="4"/>
      <c r="Y847" s="4"/>
      <c r="Z847" s="4"/>
      <c r="AA847" s="4"/>
      <c r="AB847" s="4"/>
      <c r="AC847" s="4"/>
      <c r="AD847" s="4"/>
      <c r="AE847" s="4"/>
      <c r="AF847" s="4"/>
      <c r="AG847" s="4"/>
    </row>
    <row r="848" spans="1:33" ht="16" thickBot="1" x14ac:dyDescent="0.25">
      <c r="A848" s="65"/>
      <c r="B848" s="65"/>
      <c r="C848" s="11"/>
      <c r="D848" s="13"/>
      <c r="E848" s="13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66"/>
      <c r="R848" s="66"/>
      <c r="S848" s="67"/>
      <c r="T848" s="4"/>
      <c r="U848" s="11"/>
      <c r="V848" s="54"/>
      <c r="W848" s="68"/>
      <c r="X848" s="4"/>
      <c r="Y848" s="4"/>
      <c r="Z848" s="4"/>
      <c r="AA848" s="4"/>
      <c r="AB848" s="4"/>
      <c r="AC848" s="4"/>
      <c r="AD848" s="4"/>
      <c r="AE848" s="4"/>
      <c r="AF848" s="4"/>
      <c r="AG848" s="4"/>
    </row>
    <row r="849" spans="1:33" ht="16" thickBot="1" x14ac:dyDescent="0.25">
      <c r="A849" s="65"/>
      <c r="B849" s="65"/>
      <c r="C849" s="11"/>
      <c r="D849" s="13"/>
      <c r="E849" s="13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66"/>
      <c r="R849" s="66"/>
      <c r="S849" s="67"/>
      <c r="T849" s="4"/>
      <c r="U849" s="11"/>
      <c r="V849" s="54"/>
      <c r="W849" s="68"/>
      <c r="X849" s="4"/>
      <c r="Y849" s="4"/>
      <c r="Z849" s="4"/>
      <c r="AA849" s="4"/>
      <c r="AB849" s="4"/>
      <c r="AC849" s="4"/>
      <c r="AD849" s="4"/>
      <c r="AE849" s="4"/>
      <c r="AF849" s="4"/>
      <c r="AG849" s="4"/>
    </row>
    <row r="850" spans="1:33" ht="16" thickBot="1" x14ac:dyDescent="0.25">
      <c r="A850" s="65"/>
      <c r="B850" s="65"/>
      <c r="C850" s="11"/>
      <c r="D850" s="13"/>
      <c r="E850" s="13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66"/>
      <c r="R850" s="66"/>
      <c r="S850" s="67"/>
      <c r="T850" s="4"/>
      <c r="U850" s="11"/>
      <c r="V850" s="54"/>
      <c r="W850" s="68"/>
      <c r="X850" s="4"/>
      <c r="Y850" s="4"/>
      <c r="Z850" s="4"/>
      <c r="AA850" s="4"/>
      <c r="AB850" s="4"/>
      <c r="AC850" s="4"/>
      <c r="AD850" s="4"/>
      <c r="AE850" s="4"/>
      <c r="AF850" s="4"/>
      <c r="AG850" s="4"/>
    </row>
    <row r="851" spans="1:33" ht="16" thickBot="1" x14ac:dyDescent="0.25">
      <c r="A851" s="65"/>
      <c r="B851" s="65"/>
      <c r="C851" s="11"/>
      <c r="D851" s="13"/>
      <c r="E851" s="13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66"/>
      <c r="R851" s="66"/>
      <c r="S851" s="67"/>
      <c r="T851" s="4"/>
      <c r="U851" s="11"/>
      <c r="V851" s="54"/>
      <c r="W851" s="68"/>
      <c r="X851" s="4"/>
      <c r="Y851" s="4"/>
      <c r="Z851" s="4"/>
      <c r="AA851" s="4"/>
      <c r="AB851" s="4"/>
      <c r="AC851" s="4"/>
      <c r="AD851" s="4"/>
      <c r="AE851" s="4"/>
      <c r="AF851" s="4"/>
      <c r="AG851" s="4"/>
    </row>
    <row r="852" spans="1:33" ht="16" thickBot="1" x14ac:dyDescent="0.25">
      <c r="A852" s="65"/>
      <c r="B852" s="65"/>
      <c r="C852" s="11"/>
      <c r="D852" s="13"/>
      <c r="E852" s="13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66"/>
      <c r="R852" s="66"/>
      <c r="S852" s="67"/>
      <c r="T852" s="4"/>
      <c r="U852" s="11"/>
      <c r="V852" s="54"/>
      <c r="W852" s="68"/>
      <c r="X852" s="4"/>
      <c r="Y852" s="4"/>
      <c r="Z852" s="4"/>
      <c r="AA852" s="4"/>
      <c r="AB852" s="4"/>
      <c r="AC852" s="4"/>
      <c r="AD852" s="4"/>
      <c r="AE852" s="4"/>
      <c r="AF852" s="4"/>
      <c r="AG852" s="4"/>
    </row>
    <row r="853" spans="1:33" ht="16" thickBot="1" x14ac:dyDescent="0.25">
      <c r="A853" s="65"/>
      <c r="B853" s="65"/>
      <c r="C853" s="11"/>
      <c r="D853" s="13"/>
      <c r="E853" s="13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66"/>
      <c r="R853" s="66"/>
      <c r="S853" s="67"/>
      <c r="T853" s="4"/>
      <c r="U853" s="11"/>
      <c r="V853" s="54"/>
      <c r="W853" s="68"/>
      <c r="X853" s="4"/>
      <c r="Y853" s="4"/>
      <c r="Z853" s="4"/>
      <c r="AA853" s="4"/>
      <c r="AB853" s="4"/>
      <c r="AC853" s="4"/>
      <c r="AD853" s="4"/>
      <c r="AE853" s="4"/>
      <c r="AF853" s="4"/>
      <c r="AG853" s="4"/>
    </row>
    <row r="854" spans="1:33" ht="16" thickBot="1" x14ac:dyDescent="0.25">
      <c r="A854" s="65"/>
      <c r="B854" s="65"/>
      <c r="C854" s="11"/>
      <c r="D854" s="13"/>
      <c r="E854" s="13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66"/>
      <c r="R854" s="66"/>
      <c r="S854" s="67"/>
      <c r="T854" s="4"/>
      <c r="U854" s="11"/>
      <c r="V854" s="54"/>
      <c r="W854" s="68"/>
      <c r="X854" s="4"/>
      <c r="Y854" s="4"/>
      <c r="Z854" s="4"/>
      <c r="AA854" s="4"/>
      <c r="AB854" s="4"/>
      <c r="AC854" s="4"/>
      <c r="AD854" s="4"/>
      <c r="AE854" s="4"/>
      <c r="AF854" s="4"/>
      <c r="AG854" s="4"/>
    </row>
    <row r="855" spans="1:33" ht="16" thickBot="1" x14ac:dyDescent="0.25">
      <c r="A855" s="65"/>
      <c r="B855" s="65"/>
      <c r="C855" s="11"/>
      <c r="D855" s="13"/>
      <c r="E855" s="13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66"/>
      <c r="R855" s="66"/>
      <c r="S855" s="67"/>
      <c r="T855" s="4"/>
      <c r="U855" s="11"/>
      <c r="V855" s="54"/>
      <c r="W855" s="68"/>
      <c r="X855" s="4"/>
      <c r="Y855" s="4"/>
      <c r="Z855" s="4"/>
      <c r="AA855" s="4"/>
      <c r="AB855" s="4"/>
      <c r="AC855" s="4"/>
      <c r="AD855" s="4"/>
      <c r="AE855" s="4"/>
      <c r="AF855" s="4"/>
      <c r="AG855" s="4"/>
    </row>
    <row r="856" spans="1:33" ht="16" thickBot="1" x14ac:dyDescent="0.25">
      <c r="A856" s="65"/>
      <c r="B856" s="65"/>
      <c r="C856" s="11"/>
      <c r="D856" s="13"/>
      <c r="E856" s="13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66"/>
      <c r="R856" s="66"/>
      <c r="S856" s="67"/>
      <c r="T856" s="4"/>
      <c r="U856" s="11"/>
      <c r="V856" s="54"/>
      <c r="W856" s="68"/>
      <c r="X856" s="4"/>
      <c r="Y856" s="4"/>
      <c r="Z856" s="4"/>
      <c r="AA856" s="4"/>
      <c r="AB856" s="4"/>
      <c r="AC856" s="4"/>
      <c r="AD856" s="4"/>
      <c r="AE856" s="4"/>
      <c r="AF856" s="4"/>
      <c r="AG856" s="4"/>
    </row>
    <row r="857" spans="1:33" ht="16" thickBot="1" x14ac:dyDescent="0.25">
      <c r="A857" s="65"/>
      <c r="B857" s="65"/>
      <c r="C857" s="11"/>
      <c r="D857" s="13"/>
      <c r="E857" s="13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66"/>
      <c r="R857" s="66"/>
      <c r="S857" s="67"/>
      <c r="T857" s="4"/>
      <c r="U857" s="11"/>
      <c r="V857" s="54"/>
      <c r="W857" s="68"/>
      <c r="X857" s="4"/>
      <c r="Y857" s="4"/>
      <c r="Z857" s="4"/>
      <c r="AA857" s="4"/>
      <c r="AB857" s="4"/>
      <c r="AC857" s="4"/>
      <c r="AD857" s="4"/>
      <c r="AE857" s="4"/>
      <c r="AF857" s="4"/>
      <c r="AG857" s="4"/>
    </row>
    <row r="858" spans="1:33" ht="16" thickBot="1" x14ac:dyDescent="0.25">
      <c r="A858" s="65"/>
      <c r="B858" s="65"/>
      <c r="C858" s="11"/>
      <c r="D858" s="13"/>
      <c r="E858" s="13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66"/>
      <c r="R858" s="66"/>
      <c r="S858" s="67"/>
      <c r="T858" s="4"/>
      <c r="U858" s="11"/>
      <c r="V858" s="54"/>
      <c r="W858" s="68"/>
      <c r="X858" s="4"/>
      <c r="Y858" s="4"/>
      <c r="Z858" s="4"/>
      <c r="AA858" s="4"/>
      <c r="AB858" s="4"/>
      <c r="AC858" s="4"/>
      <c r="AD858" s="4"/>
      <c r="AE858" s="4"/>
      <c r="AF858" s="4"/>
      <c r="AG858" s="4"/>
    </row>
    <row r="859" spans="1:33" ht="16" thickBot="1" x14ac:dyDescent="0.25">
      <c r="A859" s="65"/>
      <c r="B859" s="65"/>
      <c r="C859" s="11"/>
      <c r="D859" s="13"/>
      <c r="E859" s="13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66"/>
      <c r="R859" s="66"/>
      <c r="S859" s="67"/>
      <c r="T859" s="4"/>
      <c r="U859" s="11"/>
      <c r="V859" s="54"/>
      <c r="W859" s="68"/>
      <c r="X859" s="4"/>
      <c r="Y859" s="4"/>
      <c r="Z859" s="4"/>
      <c r="AA859" s="4"/>
      <c r="AB859" s="4"/>
      <c r="AC859" s="4"/>
      <c r="AD859" s="4"/>
      <c r="AE859" s="4"/>
      <c r="AF859" s="4"/>
      <c r="AG859" s="4"/>
    </row>
    <row r="860" spans="1:33" ht="16" thickBot="1" x14ac:dyDescent="0.25">
      <c r="A860" s="65"/>
      <c r="B860" s="65"/>
      <c r="C860" s="11"/>
      <c r="D860" s="13"/>
      <c r="E860" s="13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66"/>
      <c r="R860" s="66"/>
      <c r="S860" s="67"/>
      <c r="T860" s="4"/>
      <c r="U860" s="11"/>
      <c r="V860" s="54"/>
      <c r="W860" s="68"/>
      <c r="X860" s="4"/>
      <c r="Y860" s="4"/>
      <c r="Z860" s="4"/>
      <c r="AA860" s="4"/>
      <c r="AB860" s="4"/>
      <c r="AC860" s="4"/>
      <c r="AD860" s="4"/>
      <c r="AE860" s="4"/>
      <c r="AF860" s="4"/>
      <c r="AG860" s="4"/>
    </row>
    <row r="861" spans="1:33" ht="16" thickBot="1" x14ac:dyDescent="0.25">
      <c r="A861" s="65"/>
      <c r="B861" s="65"/>
      <c r="C861" s="11"/>
      <c r="D861" s="13"/>
      <c r="E861" s="13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66"/>
      <c r="R861" s="66"/>
      <c r="S861" s="67"/>
      <c r="T861" s="4"/>
      <c r="U861" s="11"/>
      <c r="V861" s="54"/>
      <c r="W861" s="68"/>
      <c r="X861" s="4"/>
      <c r="Y861" s="4"/>
      <c r="Z861" s="4"/>
      <c r="AA861" s="4"/>
      <c r="AB861" s="4"/>
      <c r="AC861" s="4"/>
      <c r="AD861" s="4"/>
      <c r="AE861" s="4"/>
      <c r="AF861" s="4"/>
      <c r="AG861" s="4"/>
    </row>
    <row r="862" spans="1:33" ht="16" thickBot="1" x14ac:dyDescent="0.25">
      <c r="A862" s="65"/>
      <c r="B862" s="65"/>
      <c r="C862" s="11"/>
      <c r="D862" s="13"/>
      <c r="E862" s="13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66"/>
      <c r="R862" s="66"/>
      <c r="S862" s="67"/>
      <c r="T862" s="4"/>
      <c r="U862" s="11"/>
      <c r="V862" s="54"/>
      <c r="W862" s="68"/>
      <c r="X862" s="4"/>
      <c r="Y862" s="4"/>
      <c r="Z862" s="4"/>
      <c r="AA862" s="4"/>
      <c r="AB862" s="4"/>
      <c r="AC862" s="4"/>
      <c r="AD862" s="4"/>
      <c r="AE862" s="4"/>
      <c r="AF862" s="4"/>
      <c r="AG862" s="4"/>
    </row>
    <row r="863" spans="1:33" ht="16" thickBot="1" x14ac:dyDescent="0.25">
      <c r="A863" s="65"/>
      <c r="B863" s="65"/>
      <c r="C863" s="11"/>
      <c r="D863" s="13"/>
      <c r="E863" s="13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66"/>
      <c r="R863" s="66"/>
      <c r="S863" s="67"/>
      <c r="T863" s="4"/>
      <c r="U863" s="11"/>
      <c r="V863" s="54"/>
      <c r="W863" s="68"/>
      <c r="X863" s="4"/>
      <c r="Y863" s="4"/>
      <c r="Z863" s="4"/>
      <c r="AA863" s="4"/>
      <c r="AB863" s="4"/>
      <c r="AC863" s="4"/>
      <c r="AD863" s="4"/>
      <c r="AE863" s="4"/>
      <c r="AF863" s="4"/>
      <c r="AG863" s="4"/>
    </row>
    <row r="864" spans="1:33" ht="16" thickBot="1" x14ac:dyDescent="0.25">
      <c r="A864" s="65"/>
      <c r="B864" s="65"/>
      <c r="C864" s="11"/>
      <c r="D864" s="13"/>
      <c r="E864" s="13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66"/>
      <c r="R864" s="66"/>
      <c r="S864" s="67"/>
      <c r="T864" s="4"/>
      <c r="U864" s="11"/>
      <c r="V864" s="54"/>
      <c r="W864" s="68"/>
      <c r="X864" s="4"/>
      <c r="Y864" s="4"/>
      <c r="Z864" s="4"/>
      <c r="AA864" s="4"/>
      <c r="AB864" s="4"/>
      <c r="AC864" s="4"/>
      <c r="AD864" s="4"/>
      <c r="AE864" s="4"/>
      <c r="AF864" s="4"/>
      <c r="AG864" s="4"/>
    </row>
    <row r="865" spans="1:33" ht="16" thickBot="1" x14ac:dyDescent="0.25">
      <c r="A865" s="65"/>
      <c r="B865" s="65"/>
      <c r="C865" s="11"/>
      <c r="D865" s="13"/>
      <c r="E865" s="13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66"/>
      <c r="R865" s="66"/>
      <c r="S865" s="67"/>
      <c r="T865" s="4"/>
      <c r="U865" s="11"/>
      <c r="V865" s="54"/>
      <c r="W865" s="68"/>
      <c r="X865" s="4"/>
      <c r="Y865" s="4"/>
      <c r="Z865" s="4"/>
      <c r="AA865" s="4"/>
      <c r="AB865" s="4"/>
      <c r="AC865" s="4"/>
      <c r="AD865" s="4"/>
      <c r="AE865" s="4"/>
      <c r="AF865" s="4"/>
      <c r="AG865" s="4"/>
    </row>
    <row r="866" spans="1:33" ht="16" thickBot="1" x14ac:dyDescent="0.25">
      <c r="A866" s="65"/>
      <c r="B866" s="65"/>
      <c r="C866" s="11"/>
      <c r="D866" s="13"/>
      <c r="E866" s="13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66"/>
      <c r="R866" s="66"/>
      <c r="S866" s="67"/>
      <c r="T866" s="4"/>
      <c r="U866" s="11"/>
      <c r="V866" s="54"/>
      <c r="W866" s="68"/>
      <c r="X866" s="4"/>
      <c r="Y866" s="4"/>
      <c r="Z866" s="4"/>
      <c r="AA866" s="4"/>
      <c r="AB866" s="4"/>
      <c r="AC866" s="4"/>
      <c r="AD866" s="4"/>
      <c r="AE866" s="4"/>
      <c r="AF866" s="4"/>
      <c r="AG866" s="4"/>
    </row>
    <row r="867" spans="1:33" ht="16" thickBot="1" x14ac:dyDescent="0.25">
      <c r="A867" s="65"/>
      <c r="B867" s="65"/>
      <c r="C867" s="11"/>
      <c r="D867" s="13"/>
      <c r="E867" s="13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66"/>
      <c r="R867" s="66"/>
      <c r="S867" s="67"/>
      <c r="T867" s="4"/>
      <c r="U867" s="11"/>
      <c r="V867" s="54"/>
      <c r="W867" s="68"/>
      <c r="X867" s="4"/>
      <c r="Y867" s="4"/>
      <c r="Z867" s="4"/>
      <c r="AA867" s="4"/>
      <c r="AB867" s="4"/>
      <c r="AC867" s="4"/>
      <c r="AD867" s="4"/>
      <c r="AE867" s="4"/>
      <c r="AF867" s="4"/>
      <c r="AG867" s="4"/>
    </row>
    <row r="868" spans="1:33" ht="16" thickBot="1" x14ac:dyDescent="0.25">
      <c r="A868" s="65"/>
      <c r="B868" s="65"/>
      <c r="C868" s="11"/>
      <c r="D868" s="13"/>
      <c r="E868" s="13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66"/>
      <c r="R868" s="66"/>
      <c r="S868" s="67"/>
      <c r="T868" s="4"/>
      <c r="U868" s="11"/>
      <c r="V868" s="54"/>
      <c r="W868" s="68"/>
      <c r="X868" s="4"/>
      <c r="Y868" s="4"/>
      <c r="Z868" s="4"/>
      <c r="AA868" s="4"/>
      <c r="AB868" s="4"/>
      <c r="AC868" s="4"/>
      <c r="AD868" s="4"/>
      <c r="AE868" s="4"/>
      <c r="AF868" s="4"/>
      <c r="AG868" s="4"/>
    </row>
    <row r="869" spans="1:33" ht="16" thickBot="1" x14ac:dyDescent="0.25">
      <c r="A869" s="65"/>
      <c r="B869" s="65"/>
      <c r="C869" s="11"/>
      <c r="D869" s="13"/>
      <c r="E869" s="13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66"/>
      <c r="R869" s="66"/>
      <c r="S869" s="67"/>
      <c r="T869" s="4"/>
      <c r="U869" s="11"/>
      <c r="V869" s="54"/>
      <c r="W869" s="68"/>
      <c r="X869" s="4"/>
      <c r="Y869" s="4"/>
      <c r="Z869" s="4"/>
      <c r="AA869" s="4"/>
      <c r="AB869" s="4"/>
      <c r="AC869" s="4"/>
      <c r="AD869" s="4"/>
      <c r="AE869" s="4"/>
      <c r="AF869" s="4"/>
      <c r="AG869" s="4"/>
    </row>
    <row r="870" spans="1:33" ht="16" thickBot="1" x14ac:dyDescent="0.25">
      <c r="A870" s="65"/>
      <c r="B870" s="65"/>
      <c r="C870" s="11"/>
      <c r="D870" s="13"/>
      <c r="E870" s="13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66"/>
      <c r="R870" s="66"/>
      <c r="S870" s="67"/>
      <c r="T870" s="4"/>
      <c r="U870" s="11"/>
      <c r="V870" s="54"/>
      <c r="W870" s="68"/>
      <c r="X870" s="4"/>
      <c r="Y870" s="4"/>
      <c r="Z870" s="4"/>
      <c r="AA870" s="4"/>
      <c r="AB870" s="4"/>
      <c r="AC870" s="4"/>
      <c r="AD870" s="4"/>
      <c r="AE870" s="4"/>
      <c r="AF870" s="4"/>
      <c r="AG870" s="4"/>
    </row>
    <row r="871" spans="1:33" ht="16" thickBot="1" x14ac:dyDescent="0.25">
      <c r="A871" s="65"/>
      <c r="B871" s="65"/>
      <c r="C871" s="11"/>
      <c r="D871" s="13"/>
      <c r="E871" s="13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66"/>
      <c r="R871" s="66"/>
      <c r="S871" s="67"/>
      <c r="T871" s="4"/>
      <c r="U871" s="11"/>
      <c r="V871" s="54"/>
      <c r="W871" s="68"/>
      <c r="X871" s="4"/>
      <c r="Y871" s="4"/>
      <c r="Z871" s="4"/>
      <c r="AA871" s="4"/>
      <c r="AB871" s="4"/>
      <c r="AC871" s="4"/>
      <c r="AD871" s="4"/>
      <c r="AE871" s="4"/>
      <c r="AF871" s="4"/>
      <c r="AG871" s="4"/>
    </row>
    <row r="872" spans="1:33" ht="16" thickBot="1" x14ac:dyDescent="0.25">
      <c r="A872" s="65"/>
      <c r="B872" s="65"/>
      <c r="C872" s="11"/>
      <c r="D872" s="13"/>
      <c r="E872" s="13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66"/>
      <c r="R872" s="66"/>
      <c r="S872" s="67"/>
      <c r="T872" s="4"/>
      <c r="U872" s="11"/>
      <c r="V872" s="54"/>
      <c r="W872" s="68"/>
      <c r="X872" s="4"/>
      <c r="Y872" s="4"/>
      <c r="Z872" s="4"/>
      <c r="AA872" s="4"/>
      <c r="AB872" s="4"/>
      <c r="AC872" s="4"/>
      <c r="AD872" s="4"/>
      <c r="AE872" s="4"/>
      <c r="AF872" s="4"/>
      <c r="AG872" s="4"/>
    </row>
    <row r="873" spans="1:33" ht="16" thickBot="1" x14ac:dyDescent="0.25">
      <c r="A873" s="65"/>
      <c r="B873" s="65"/>
      <c r="C873" s="11"/>
      <c r="D873" s="13"/>
      <c r="E873" s="13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66"/>
      <c r="R873" s="66"/>
      <c r="S873" s="67"/>
      <c r="T873" s="4"/>
      <c r="U873" s="11"/>
      <c r="V873" s="54"/>
      <c r="W873" s="68"/>
      <c r="X873" s="4"/>
      <c r="Y873" s="4"/>
      <c r="Z873" s="4"/>
      <c r="AA873" s="4"/>
      <c r="AB873" s="4"/>
      <c r="AC873" s="4"/>
      <c r="AD873" s="4"/>
      <c r="AE873" s="4"/>
      <c r="AF873" s="4"/>
      <c r="AG873" s="4"/>
    </row>
    <row r="874" spans="1:33" ht="16" thickBot="1" x14ac:dyDescent="0.25">
      <c r="A874" s="65"/>
      <c r="B874" s="65"/>
      <c r="C874" s="11"/>
      <c r="D874" s="13"/>
      <c r="E874" s="13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66"/>
      <c r="R874" s="66"/>
      <c r="S874" s="67"/>
      <c r="T874" s="4"/>
      <c r="U874" s="11"/>
      <c r="V874" s="54"/>
      <c r="W874" s="68"/>
      <c r="X874" s="4"/>
      <c r="Y874" s="4"/>
      <c r="Z874" s="4"/>
      <c r="AA874" s="4"/>
      <c r="AB874" s="4"/>
      <c r="AC874" s="4"/>
      <c r="AD874" s="4"/>
      <c r="AE874" s="4"/>
      <c r="AF874" s="4"/>
      <c r="AG874" s="4"/>
    </row>
    <row r="875" spans="1:33" ht="16" thickBot="1" x14ac:dyDescent="0.25">
      <c r="A875" s="65"/>
      <c r="B875" s="65"/>
      <c r="C875" s="11"/>
      <c r="D875" s="13"/>
      <c r="E875" s="13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66"/>
      <c r="R875" s="66"/>
      <c r="S875" s="67"/>
      <c r="T875" s="4"/>
      <c r="U875" s="11"/>
      <c r="V875" s="54"/>
      <c r="W875" s="68"/>
      <c r="X875" s="4"/>
      <c r="Y875" s="4"/>
      <c r="Z875" s="4"/>
      <c r="AA875" s="4"/>
      <c r="AB875" s="4"/>
      <c r="AC875" s="4"/>
      <c r="AD875" s="4"/>
      <c r="AE875" s="4"/>
      <c r="AF875" s="4"/>
      <c r="AG875" s="4"/>
    </row>
    <row r="876" spans="1:33" ht="16" thickBot="1" x14ac:dyDescent="0.25">
      <c r="A876" s="65"/>
      <c r="B876" s="65"/>
      <c r="C876" s="11"/>
      <c r="D876" s="13"/>
      <c r="E876" s="13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66"/>
      <c r="R876" s="66"/>
      <c r="S876" s="67"/>
      <c r="T876" s="4"/>
      <c r="U876" s="11"/>
      <c r="V876" s="54"/>
      <c r="W876" s="68"/>
      <c r="X876" s="4"/>
      <c r="Y876" s="4"/>
      <c r="Z876" s="4"/>
      <c r="AA876" s="4"/>
      <c r="AB876" s="4"/>
      <c r="AC876" s="4"/>
      <c r="AD876" s="4"/>
      <c r="AE876" s="4"/>
      <c r="AF876" s="4"/>
      <c r="AG876" s="4"/>
    </row>
    <row r="877" spans="1:33" ht="16" thickBot="1" x14ac:dyDescent="0.25">
      <c r="A877" s="65"/>
      <c r="B877" s="65"/>
      <c r="C877" s="11"/>
      <c r="D877" s="13"/>
      <c r="E877" s="13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66"/>
      <c r="R877" s="66"/>
      <c r="S877" s="67"/>
      <c r="T877" s="4"/>
      <c r="U877" s="11"/>
      <c r="V877" s="54"/>
      <c r="W877" s="68"/>
      <c r="X877" s="4"/>
      <c r="Y877" s="4"/>
      <c r="Z877" s="4"/>
      <c r="AA877" s="4"/>
      <c r="AB877" s="4"/>
      <c r="AC877" s="4"/>
      <c r="AD877" s="4"/>
      <c r="AE877" s="4"/>
      <c r="AF877" s="4"/>
      <c r="AG877" s="4"/>
    </row>
    <row r="878" spans="1:33" ht="16" thickBot="1" x14ac:dyDescent="0.25">
      <c r="A878" s="65"/>
      <c r="B878" s="65"/>
      <c r="C878" s="11"/>
      <c r="D878" s="13"/>
      <c r="E878" s="13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66"/>
      <c r="R878" s="66"/>
      <c r="S878" s="67"/>
      <c r="T878" s="4"/>
      <c r="U878" s="11"/>
      <c r="V878" s="54"/>
      <c r="W878" s="68"/>
      <c r="X878" s="4"/>
      <c r="Y878" s="4"/>
      <c r="Z878" s="4"/>
      <c r="AA878" s="4"/>
      <c r="AB878" s="4"/>
      <c r="AC878" s="4"/>
      <c r="AD878" s="4"/>
      <c r="AE878" s="4"/>
      <c r="AF878" s="4"/>
      <c r="AG878" s="4"/>
    </row>
    <row r="879" spans="1:33" ht="16" thickBot="1" x14ac:dyDescent="0.25">
      <c r="A879" s="65"/>
      <c r="B879" s="65"/>
      <c r="C879" s="11"/>
      <c r="D879" s="13"/>
      <c r="E879" s="13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66"/>
      <c r="R879" s="66"/>
      <c r="S879" s="67"/>
      <c r="T879" s="4"/>
      <c r="U879" s="11"/>
      <c r="V879" s="54"/>
      <c r="W879" s="68"/>
      <c r="X879" s="4"/>
      <c r="Y879" s="4"/>
      <c r="Z879" s="4"/>
      <c r="AA879" s="4"/>
      <c r="AB879" s="4"/>
      <c r="AC879" s="4"/>
      <c r="AD879" s="4"/>
      <c r="AE879" s="4"/>
      <c r="AF879" s="4"/>
      <c r="AG879" s="4"/>
    </row>
    <row r="880" spans="1:33" ht="16" thickBot="1" x14ac:dyDescent="0.25">
      <c r="A880" s="65"/>
      <c r="B880" s="65"/>
      <c r="C880" s="11"/>
      <c r="D880" s="13"/>
      <c r="E880" s="13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66"/>
      <c r="R880" s="66"/>
      <c r="S880" s="67"/>
      <c r="T880" s="4"/>
      <c r="U880" s="11"/>
      <c r="V880" s="54"/>
      <c r="W880" s="68"/>
      <c r="X880" s="4"/>
      <c r="Y880" s="4"/>
      <c r="Z880" s="4"/>
      <c r="AA880" s="4"/>
      <c r="AB880" s="4"/>
      <c r="AC880" s="4"/>
      <c r="AD880" s="4"/>
      <c r="AE880" s="4"/>
      <c r="AF880" s="4"/>
      <c r="AG880" s="4"/>
    </row>
    <row r="881" spans="1:33" ht="16" thickBot="1" x14ac:dyDescent="0.25">
      <c r="A881" s="65"/>
      <c r="B881" s="65"/>
      <c r="C881" s="11"/>
      <c r="D881" s="13"/>
      <c r="E881" s="13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66"/>
      <c r="R881" s="66"/>
      <c r="S881" s="67"/>
      <c r="T881" s="4"/>
      <c r="U881" s="11"/>
      <c r="V881" s="54"/>
      <c r="W881" s="68"/>
      <c r="X881" s="4"/>
      <c r="Y881" s="4"/>
      <c r="Z881" s="4"/>
      <c r="AA881" s="4"/>
      <c r="AB881" s="4"/>
      <c r="AC881" s="4"/>
      <c r="AD881" s="4"/>
      <c r="AE881" s="4"/>
      <c r="AF881" s="4"/>
      <c r="AG881" s="4"/>
    </row>
    <row r="882" spans="1:33" ht="16" thickBot="1" x14ac:dyDescent="0.25">
      <c r="A882" s="65"/>
      <c r="B882" s="65"/>
      <c r="C882" s="11"/>
      <c r="D882" s="13"/>
      <c r="E882" s="13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66"/>
      <c r="R882" s="66"/>
      <c r="S882" s="67"/>
      <c r="T882" s="4"/>
      <c r="U882" s="11"/>
      <c r="V882" s="54"/>
      <c r="W882" s="68"/>
      <c r="X882" s="4"/>
      <c r="Y882" s="4"/>
      <c r="Z882" s="4"/>
      <c r="AA882" s="4"/>
      <c r="AB882" s="4"/>
      <c r="AC882" s="4"/>
      <c r="AD882" s="4"/>
      <c r="AE882" s="4"/>
      <c r="AF882" s="4"/>
      <c r="AG882" s="4"/>
    </row>
    <row r="883" spans="1:33" ht="16" thickBot="1" x14ac:dyDescent="0.25">
      <c r="A883" s="65"/>
      <c r="B883" s="65"/>
      <c r="C883" s="11"/>
      <c r="D883" s="13"/>
      <c r="E883" s="13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66"/>
      <c r="R883" s="66"/>
      <c r="S883" s="67"/>
      <c r="T883" s="4"/>
      <c r="U883" s="11"/>
      <c r="V883" s="54"/>
      <c r="W883" s="68"/>
      <c r="X883" s="4"/>
      <c r="Y883" s="4"/>
      <c r="Z883" s="4"/>
      <c r="AA883" s="4"/>
      <c r="AB883" s="4"/>
      <c r="AC883" s="4"/>
      <c r="AD883" s="4"/>
      <c r="AE883" s="4"/>
      <c r="AF883" s="4"/>
      <c r="AG883" s="4"/>
    </row>
    <row r="884" spans="1:33" ht="16" thickBot="1" x14ac:dyDescent="0.25">
      <c r="A884" s="65"/>
      <c r="B884" s="65"/>
      <c r="C884" s="11"/>
      <c r="D884" s="13"/>
      <c r="E884" s="13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66"/>
      <c r="R884" s="66"/>
      <c r="S884" s="67"/>
      <c r="T884" s="4"/>
      <c r="U884" s="11"/>
      <c r="V884" s="54"/>
      <c r="W884" s="68"/>
      <c r="X884" s="4"/>
      <c r="Y884" s="4"/>
      <c r="Z884" s="4"/>
      <c r="AA884" s="4"/>
      <c r="AB884" s="4"/>
      <c r="AC884" s="4"/>
      <c r="AD884" s="4"/>
      <c r="AE884" s="4"/>
      <c r="AF884" s="4"/>
      <c r="AG884" s="4"/>
    </row>
    <row r="885" spans="1:33" ht="16" thickBot="1" x14ac:dyDescent="0.25">
      <c r="A885" s="65"/>
      <c r="B885" s="65"/>
      <c r="C885" s="11"/>
      <c r="D885" s="13"/>
      <c r="E885" s="13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66"/>
      <c r="R885" s="66"/>
      <c r="S885" s="67"/>
      <c r="T885" s="4"/>
      <c r="U885" s="11"/>
      <c r="V885" s="54"/>
      <c r="W885" s="68"/>
      <c r="X885" s="4"/>
      <c r="Y885" s="4"/>
      <c r="Z885" s="4"/>
      <c r="AA885" s="4"/>
      <c r="AB885" s="4"/>
      <c r="AC885" s="4"/>
      <c r="AD885" s="4"/>
      <c r="AE885" s="4"/>
      <c r="AF885" s="4"/>
      <c r="AG885" s="4"/>
    </row>
    <row r="886" spans="1:33" ht="16" thickBot="1" x14ac:dyDescent="0.25">
      <c r="A886" s="65"/>
      <c r="B886" s="65"/>
      <c r="C886" s="11"/>
      <c r="D886" s="13"/>
      <c r="E886" s="13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66"/>
      <c r="R886" s="66"/>
      <c r="S886" s="67"/>
      <c r="T886" s="4"/>
      <c r="U886" s="11"/>
      <c r="V886" s="54"/>
      <c r="W886" s="68"/>
      <c r="X886" s="4"/>
      <c r="Y886" s="4"/>
      <c r="Z886" s="4"/>
      <c r="AA886" s="4"/>
      <c r="AB886" s="4"/>
      <c r="AC886" s="4"/>
      <c r="AD886" s="4"/>
      <c r="AE886" s="4"/>
      <c r="AF886" s="4"/>
      <c r="AG886" s="4"/>
    </row>
    <row r="887" spans="1:33" ht="16" thickBot="1" x14ac:dyDescent="0.25">
      <c r="A887" s="65"/>
      <c r="B887" s="65"/>
      <c r="C887" s="11"/>
      <c r="D887" s="13"/>
      <c r="E887" s="13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66"/>
      <c r="R887" s="66"/>
      <c r="S887" s="67"/>
      <c r="T887" s="4"/>
      <c r="U887" s="11"/>
      <c r="V887" s="54"/>
      <c r="W887" s="68"/>
      <c r="X887" s="4"/>
      <c r="Y887" s="4"/>
      <c r="Z887" s="4"/>
      <c r="AA887" s="4"/>
      <c r="AB887" s="4"/>
      <c r="AC887" s="4"/>
      <c r="AD887" s="4"/>
      <c r="AE887" s="4"/>
      <c r="AF887" s="4"/>
      <c r="AG887" s="4"/>
    </row>
    <row r="888" spans="1:33" ht="16" thickBot="1" x14ac:dyDescent="0.25">
      <c r="A888" s="65"/>
      <c r="B888" s="65"/>
      <c r="C888" s="11"/>
      <c r="D888" s="13"/>
      <c r="E888" s="13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66"/>
      <c r="R888" s="66"/>
      <c r="S888" s="67"/>
      <c r="T888" s="4"/>
      <c r="U888" s="11"/>
      <c r="V888" s="54"/>
      <c r="W888" s="68"/>
      <c r="X888" s="4"/>
      <c r="Y888" s="4"/>
      <c r="Z888" s="4"/>
      <c r="AA888" s="4"/>
      <c r="AB888" s="4"/>
      <c r="AC888" s="4"/>
      <c r="AD888" s="4"/>
      <c r="AE888" s="4"/>
      <c r="AF888" s="4"/>
      <c r="AG888" s="4"/>
    </row>
    <row r="889" spans="1:33" ht="16" thickBot="1" x14ac:dyDescent="0.25">
      <c r="A889" s="65"/>
      <c r="B889" s="65"/>
      <c r="C889" s="11"/>
      <c r="D889" s="13"/>
      <c r="E889" s="13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66"/>
      <c r="R889" s="66"/>
      <c r="S889" s="67"/>
      <c r="T889" s="4"/>
      <c r="U889" s="11"/>
      <c r="V889" s="54"/>
      <c r="W889" s="68"/>
      <c r="X889" s="4"/>
      <c r="Y889" s="4"/>
      <c r="Z889" s="4"/>
      <c r="AA889" s="4"/>
      <c r="AB889" s="4"/>
      <c r="AC889" s="4"/>
      <c r="AD889" s="4"/>
      <c r="AE889" s="4"/>
      <c r="AF889" s="4"/>
      <c r="AG889" s="4"/>
    </row>
    <row r="890" spans="1:33" ht="16" thickBot="1" x14ac:dyDescent="0.25">
      <c r="A890" s="65"/>
      <c r="B890" s="65"/>
      <c r="C890" s="11"/>
      <c r="D890" s="13"/>
      <c r="E890" s="13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66"/>
      <c r="R890" s="66"/>
      <c r="S890" s="67"/>
      <c r="T890" s="4"/>
      <c r="U890" s="11"/>
      <c r="V890" s="54"/>
      <c r="W890" s="68"/>
      <c r="X890" s="4"/>
      <c r="Y890" s="4"/>
      <c r="Z890" s="4"/>
      <c r="AA890" s="4"/>
      <c r="AB890" s="4"/>
      <c r="AC890" s="4"/>
      <c r="AD890" s="4"/>
      <c r="AE890" s="4"/>
      <c r="AF890" s="4"/>
      <c r="AG890" s="4"/>
    </row>
    <row r="891" spans="1:33" ht="16" thickBot="1" x14ac:dyDescent="0.25">
      <c r="A891" s="65"/>
      <c r="B891" s="65"/>
      <c r="C891" s="11"/>
      <c r="D891" s="13"/>
      <c r="E891" s="13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66"/>
      <c r="R891" s="66"/>
      <c r="S891" s="67"/>
      <c r="T891" s="4"/>
      <c r="U891" s="11"/>
      <c r="V891" s="54"/>
      <c r="W891" s="68"/>
      <c r="X891" s="4"/>
      <c r="Y891" s="4"/>
      <c r="Z891" s="4"/>
      <c r="AA891" s="4"/>
      <c r="AB891" s="4"/>
      <c r="AC891" s="4"/>
      <c r="AD891" s="4"/>
      <c r="AE891" s="4"/>
      <c r="AF891" s="4"/>
      <c r="AG891" s="4"/>
    </row>
    <row r="892" spans="1:33" ht="16" thickBot="1" x14ac:dyDescent="0.25">
      <c r="A892" s="65"/>
      <c r="B892" s="65"/>
      <c r="C892" s="11"/>
      <c r="D892" s="13"/>
      <c r="E892" s="13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66"/>
      <c r="R892" s="66"/>
      <c r="S892" s="67"/>
      <c r="T892" s="4"/>
      <c r="U892" s="11"/>
      <c r="V892" s="54"/>
      <c r="W892" s="68"/>
      <c r="X892" s="4"/>
      <c r="Y892" s="4"/>
      <c r="Z892" s="4"/>
      <c r="AA892" s="4"/>
      <c r="AB892" s="4"/>
      <c r="AC892" s="4"/>
      <c r="AD892" s="4"/>
      <c r="AE892" s="4"/>
      <c r="AF892" s="4"/>
      <c r="AG892" s="4"/>
    </row>
    <row r="893" spans="1:33" ht="16" thickBot="1" x14ac:dyDescent="0.25">
      <c r="A893" s="65"/>
      <c r="B893" s="65"/>
      <c r="C893" s="11"/>
      <c r="D893" s="13"/>
      <c r="E893" s="13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66"/>
      <c r="R893" s="66"/>
      <c r="S893" s="67"/>
      <c r="T893" s="4"/>
      <c r="U893" s="11"/>
      <c r="V893" s="54"/>
      <c r="W893" s="68"/>
      <c r="X893" s="4"/>
      <c r="Y893" s="4"/>
      <c r="Z893" s="4"/>
      <c r="AA893" s="4"/>
      <c r="AB893" s="4"/>
      <c r="AC893" s="4"/>
      <c r="AD893" s="4"/>
      <c r="AE893" s="4"/>
      <c r="AF893" s="4"/>
      <c r="AG893" s="4"/>
    </row>
    <row r="894" spans="1:33" ht="16" thickBot="1" x14ac:dyDescent="0.25">
      <c r="A894" s="65"/>
      <c r="B894" s="65"/>
      <c r="C894" s="11"/>
      <c r="D894" s="13"/>
      <c r="E894" s="13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66"/>
      <c r="R894" s="66"/>
      <c r="S894" s="67"/>
      <c r="T894" s="4"/>
      <c r="U894" s="11"/>
      <c r="V894" s="54"/>
      <c r="W894" s="68"/>
      <c r="X894" s="4"/>
      <c r="Y894" s="4"/>
      <c r="Z894" s="4"/>
      <c r="AA894" s="4"/>
      <c r="AB894" s="4"/>
      <c r="AC894" s="4"/>
      <c r="AD894" s="4"/>
      <c r="AE894" s="4"/>
      <c r="AF894" s="4"/>
      <c r="AG894" s="4"/>
    </row>
    <row r="895" spans="1:33" ht="16" thickBot="1" x14ac:dyDescent="0.25">
      <c r="A895" s="65"/>
      <c r="B895" s="65"/>
      <c r="C895" s="11"/>
      <c r="D895" s="13"/>
      <c r="E895" s="13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66"/>
      <c r="R895" s="66"/>
      <c r="S895" s="67"/>
      <c r="T895" s="4"/>
      <c r="U895" s="11"/>
      <c r="V895" s="54"/>
      <c r="W895" s="68"/>
      <c r="X895" s="4"/>
      <c r="Y895" s="4"/>
      <c r="Z895" s="4"/>
      <c r="AA895" s="4"/>
      <c r="AB895" s="4"/>
      <c r="AC895" s="4"/>
      <c r="AD895" s="4"/>
      <c r="AE895" s="4"/>
      <c r="AF895" s="4"/>
      <c r="AG895" s="4"/>
    </row>
    <row r="896" spans="1:33" ht="16" thickBot="1" x14ac:dyDescent="0.25">
      <c r="A896" s="65"/>
      <c r="B896" s="65"/>
      <c r="C896" s="11"/>
      <c r="D896" s="13"/>
      <c r="E896" s="13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66"/>
      <c r="R896" s="66"/>
      <c r="S896" s="67"/>
      <c r="T896" s="4"/>
      <c r="U896" s="11"/>
      <c r="V896" s="54"/>
      <c r="W896" s="68"/>
      <c r="X896" s="4"/>
      <c r="Y896" s="4"/>
      <c r="Z896" s="4"/>
      <c r="AA896" s="4"/>
      <c r="AB896" s="4"/>
      <c r="AC896" s="4"/>
      <c r="AD896" s="4"/>
      <c r="AE896" s="4"/>
      <c r="AF896" s="4"/>
      <c r="AG896" s="4"/>
    </row>
    <row r="897" spans="1:33" ht="16" thickBot="1" x14ac:dyDescent="0.25">
      <c r="A897" s="65"/>
      <c r="B897" s="65"/>
      <c r="C897" s="11"/>
      <c r="D897" s="13"/>
      <c r="E897" s="13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66"/>
      <c r="R897" s="66"/>
      <c r="S897" s="67"/>
      <c r="T897" s="4"/>
      <c r="U897" s="11"/>
      <c r="V897" s="54"/>
      <c r="W897" s="68"/>
      <c r="X897" s="4"/>
      <c r="Y897" s="4"/>
      <c r="Z897" s="4"/>
      <c r="AA897" s="4"/>
      <c r="AB897" s="4"/>
      <c r="AC897" s="4"/>
      <c r="AD897" s="4"/>
      <c r="AE897" s="4"/>
      <c r="AF897" s="4"/>
      <c r="AG897" s="4"/>
    </row>
    <row r="898" spans="1:33" ht="16" thickBot="1" x14ac:dyDescent="0.25">
      <c r="A898" s="65"/>
      <c r="B898" s="65"/>
      <c r="C898" s="11"/>
      <c r="D898" s="13"/>
      <c r="E898" s="13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66"/>
      <c r="R898" s="66"/>
      <c r="S898" s="67"/>
      <c r="T898" s="4"/>
      <c r="U898" s="11"/>
      <c r="V898" s="54"/>
      <c r="W898" s="68"/>
      <c r="X898" s="4"/>
      <c r="Y898" s="4"/>
      <c r="Z898" s="4"/>
      <c r="AA898" s="4"/>
      <c r="AB898" s="4"/>
      <c r="AC898" s="4"/>
      <c r="AD898" s="4"/>
      <c r="AE898" s="4"/>
      <c r="AF898" s="4"/>
      <c r="AG898" s="4"/>
    </row>
    <row r="899" spans="1:33" ht="16" thickBot="1" x14ac:dyDescent="0.25">
      <c r="A899" s="65"/>
      <c r="B899" s="65"/>
      <c r="C899" s="11"/>
      <c r="D899" s="13"/>
      <c r="E899" s="13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66"/>
      <c r="R899" s="66"/>
      <c r="S899" s="67"/>
      <c r="T899" s="4"/>
      <c r="U899" s="11"/>
      <c r="V899" s="54"/>
      <c r="W899" s="68"/>
      <c r="X899" s="4"/>
      <c r="Y899" s="4"/>
      <c r="Z899" s="4"/>
      <c r="AA899" s="4"/>
      <c r="AB899" s="4"/>
      <c r="AC899" s="4"/>
      <c r="AD899" s="4"/>
      <c r="AE899" s="4"/>
      <c r="AF899" s="4"/>
      <c r="AG899" s="4"/>
    </row>
    <row r="900" spans="1:33" ht="16" thickBot="1" x14ac:dyDescent="0.25">
      <c r="A900" s="65"/>
      <c r="B900" s="65"/>
      <c r="C900" s="11"/>
      <c r="D900" s="13"/>
      <c r="E900" s="13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66"/>
      <c r="R900" s="66"/>
      <c r="S900" s="67"/>
      <c r="T900" s="4"/>
      <c r="U900" s="11"/>
      <c r="V900" s="54"/>
      <c r="W900" s="68"/>
      <c r="X900" s="4"/>
      <c r="Y900" s="4"/>
      <c r="Z900" s="4"/>
      <c r="AA900" s="4"/>
      <c r="AB900" s="4"/>
      <c r="AC900" s="4"/>
      <c r="AD900" s="4"/>
      <c r="AE900" s="4"/>
      <c r="AF900" s="4"/>
      <c r="AG900" s="4"/>
    </row>
    <row r="901" spans="1:33" ht="16" thickBot="1" x14ac:dyDescent="0.25">
      <c r="A901" s="65"/>
      <c r="B901" s="65"/>
      <c r="C901" s="11"/>
      <c r="D901" s="13"/>
      <c r="E901" s="13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66"/>
      <c r="R901" s="66"/>
      <c r="S901" s="67"/>
      <c r="T901" s="4"/>
      <c r="U901" s="11"/>
      <c r="V901" s="54"/>
      <c r="W901" s="68"/>
      <c r="X901" s="4"/>
      <c r="Y901" s="4"/>
      <c r="Z901" s="4"/>
      <c r="AA901" s="4"/>
      <c r="AB901" s="4"/>
      <c r="AC901" s="4"/>
      <c r="AD901" s="4"/>
      <c r="AE901" s="4"/>
      <c r="AF901" s="4"/>
      <c r="AG901" s="4"/>
    </row>
    <row r="902" spans="1:33" ht="16" thickBot="1" x14ac:dyDescent="0.25">
      <c r="A902" s="65"/>
      <c r="B902" s="65"/>
      <c r="C902" s="11"/>
      <c r="D902" s="13"/>
      <c r="E902" s="13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66"/>
      <c r="R902" s="66"/>
      <c r="S902" s="67"/>
      <c r="T902" s="4"/>
      <c r="U902" s="11"/>
      <c r="V902" s="54"/>
      <c r="W902" s="68"/>
      <c r="X902" s="4"/>
      <c r="Y902" s="4"/>
      <c r="Z902" s="4"/>
      <c r="AA902" s="4"/>
      <c r="AB902" s="4"/>
      <c r="AC902" s="4"/>
      <c r="AD902" s="4"/>
      <c r="AE902" s="4"/>
      <c r="AF902" s="4"/>
      <c r="AG902" s="4"/>
    </row>
    <row r="903" spans="1:33" ht="16" thickBot="1" x14ac:dyDescent="0.25">
      <c r="A903" s="65"/>
      <c r="B903" s="65"/>
      <c r="C903" s="11"/>
      <c r="D903" s="13"/>
      <c r="E903" s="13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66"/>
      <c r="R903" s="66"/>
      <c r="S903" s="67"/>
      <c r="T903" s="4"/>
      <c r="U903" s="11"/>
      <c r="V903" s="54"/>
      <c r="W903" s="68"/>
      <c r="X903" s="4"/>
      <c r="Y903" s="4"/>
      <c r="Z903" s="4"/>
      <c r="AA903" s="4"/>
      <c r="AB903" s="4"/>
      <c r="AC903" s="4"/>
      <c r="AD903" s="4"/>
      <c r="AE903" s="4"/>
      <c r="AF903" s="4"/>
      <c r="AG903" s="4"/>
    </row>
    <row r="904" spans="1:33" ht="16" thickBot="1" x14ac:dyDescent="0.25">
      <c r="A904" s="65"/>
      <c r="B904" s="65"/>
      <c r="C904" s="11"/>
      <c r="D904" s="13"/>
      <c r="E904" s="13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66"/>
      <c r="R904" s="66"/>
      <c r="S904" s="67"/>
      <c r="T904" s="4"/>
      <c r="U904" s="11"/>
      <c r="V904" s="54"/>
      <c r="W904" s="68"/>
      <c r="X904" s="4"/>
      <c r="Y904" s="4"/>
      <c r="Z904" s="4"/>
      <c r="AA904" s="4"/>
      <c r="AB904" s="4"/>
      <c r="AC904" s="4"/>
      <c r="AD904" s="4"/>
      <c r="AE904" s="4"/>
      <c r="AF904" s="4"/>
      <c r="AG904" s="4"/>
    </row>
    <row r="905" spans="1:33" ht="16" thickBot="1" x14ac:dyDescent="0.25">
      <c r="A905" s="65"/>
      <c r="B905" s="65"/>
      <c r="C905" s="11"/>
      <c r="D905" s="13"/>
      <c r="E905" s="13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66"/>
      <c r="R905" s="66"/>
      <c r="S905" s="67"/>
      <c r="T905" s="4"/>
      <c r="U905" s="11"/>
      <c r="V905" s="54"/>
      <c r="W905" s="68"/>
      <c r="X905" s="4"/>
      <c r="Y905" s="4"/>
      <c r="Z905" s="4"/>
      <c r="AA905" s="4"/>
      <c r="AB905" s="4"/>
      <c r="AC905" s="4"/>
      <c r="AD905" s="4"/>
      <c r="AE905" s="4"/>
      <c r="AF905" s="4"/>
      <c r="AG905" s="4"/>
    </row>
    <row r="906" spans="1:33" ht="16" thickBot="1" x14ac:dyDescent="0.25">
      <c r="A906" s="65"/>
      <c r="B906" s="65"/>
      <c r="C906" s="11"/>
      <c r="D906" s="13"/>
      <c r="E906" s="13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66"/>
      <c r="R906" s="66"/>
      <c r="S906" s="67"/>
      <c r="T906" s="4"/>
      <c r="U906" s="11"/>
      <c r="V906" s="54"/>
      <c r="W906" s="68"/>
      <c r="X906" s="4"/>
      <c r="Y906" s="4"/>
      <c r="Z906" s="4"/>
      <c r="AA906" s="4"/>
      <c r="AB906" s="4"/>
      <c r="AC906" s="4"/>
      <c r="AD906" s="4"/>
      <c r="AE906" s="4"/>
      <c r="AF906" s="4"/>
      <c r="AG906" s="4"/>
    </row>
    <row r="907" spans="1:33" ht="16" thickBot="1" x14ac:dyDescent="0.25">
      <c r="A907" s="65"/>
      <c r="B907" s="65"/>
      <c r="C907" s="11"/>
      <c r="D907" s="13"/>
      <c r="E907" s="13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66"/>
      <c r="R907" s="66"/>
      <c r="S907" s="67"/>
      <c r="T907" s="4"/>
      <c r="U907" s="11"/>
      <c r="V907" s="54"/>
      <c r="W907" s="68"/>
      <c r="X907" s="4"/>
      <c r="Y907" s="4"/>
      <c r="Z907" s="4"/>
      <c r="AA907" s="4"/>
      <c r="AB907" s="4"/>
      <c r="AC907" s="4"/>
      <c r="AD907" s="4"/>
      <c r="AE907" s="4"/>
      <c r="AF907" s="4"/>
      <c r="AG907" s="4"/>
    </row>
    <row r="908" spans="1:33" ht="16" thickBot="1" x14ac:dyDescent="0.25">
      <c r="A908" s="65"/>
      <c r="B908" s="65"/>
      <c r="C908" s="11"/>
      <c r="D908" s="13"/>
      <c r="E908" s="13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66"/>
      <c r="R908" s="66"/>
      <c r="S908" s="67"/>
      <c r="T908" s="4"/>
      <c r="U908" s="11"/>
      <c r="V908" s="54"/>
      <c r="W908" s="68"/>
      <c r="X908" s="4"/>
      <c r="Y908" s="4"/>
      <c r="Z908" s="4"/>
      <c r="AA908" s="4"/>
      <c r="AB908" s="4"/>
      <c r="AC908" s="4"/>
      <c r="AD908" s="4"/>
      <c r="AE908" s="4"/>
      <c r="AF908" s="4"/>
      <c r="AG908" s="4"/>
    </row>
    <row r="909" spans="1:33" ht="16" thickBot="1" x14ac:dyDescent="0.25">
      <c r="A909" s="65"/>
      <c r="B909" s="65"/>
      <c r="C909" s="11"/>
      <c r="D909" s="13"/>
      <c r="E909" s="13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66"/>
      <c r="R909" s="66"/>
      <c r="S909" s="67"/>
      <c r="T909" s="4"/>
      <c r="U909" s="11"/>
      <c r="V909" s="54"/>
      <c r="W909" s="68"/>
      <c r="X909" s="4"/>
      <c r="Y909" s="4"/>
      <c r="Z909" s="4"/>
      <c r="AA909" s="4"/>
      <c r="AB909" s="4"/>
      <c r="AC909" s="4"/>
      <c r="AD909" s="4"/>
      <c r="AE909" s="4"/>
      <c r="AF909" s="4"/>
      <c r="AG909" s="4"/>
    </row>
    <row r="910" spans="1:33" ht="16" thickBot="1" x14ac:dyDescent="0.25">
      <c r="A910" s="65"/>
      <c r="B910" s="65"/>
      <c r="C910" s="11"/>
      <c r="D910" s="13"/>
      <c r="E910" s="13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66"/>
      <c r="R910" s="66"/>
      <c r="S910" s="67"/>
      <c r="T910" s="4"/>
      <c r="U910" s="11"/>
      <c r="V910" s="54"/>
      <c r="W910" s="68"/>
      <c r="X910" s="4"/>
      <c r="Y910" s="4"/>
      <c r="Z910" s="4"/>
      <c r="AA910" s="4"/>
      <c r="AB910" s="4"/>
      <c r="AC910" s="4"/>
      <c r="AD910" s="4"/>
      <c r="AE910" s="4"/>
      <c r="AF910" s="4"/>
      <c r="AG910" s="4"/>
    </row>
    <row r="911" spans="1:33" ht="16" thickBot="1" x14ac:dyDescent="0.25">
      <c r="A911" s="65"/>
      <c r="B911" s="65"/>
      <c r="C911" s="11"/>
      <c r="D911" s="13"/>
      <c r="E911" s="13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66"/>
      <c r="R911" s="66"/>
      <c r="S911" s="67"/>
      <c r="T911" s="4"/>
      <c r="U911" s="11"/>
      <c r="V911" s="54"/>
      <c r="W911" s="68"/>
      <c r="X911" s="4"/>
      <c r="Y911" s="4"/>
      <c r="Z911" s="4"/>
      <c r="AA911" s="4"/>
      <c r="AB911" s="4"/>
      <c r="AC911" s="4"/>
      <c r="AD911" s="4"/>
      <c r="AE911" s="4"/>
      <c r="AF911" s="4"/>
      <c r="AG911" s="4"/>
    </row>
    <row r="912" spans="1:33" ht="16" thickBot="1" x14ac:dyDescent="0.25">
      <c r="A912" s="65"/>
      <c r="B912" s="65"/>
      <c r="C912" s="11"/>
      <c r="D912" s="13"/>
      <c r="E912" s="13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66"/>
      <c r="R912" s="66"/>
      <c r="S912" s="67"/>
      <c r="T912" s="4"/>
      <c r="U912" s="11"/>
      <c r="V912" s="54"/>
      <c r="W912" s="68"/>
      <c r="X912" s="4"/>
      <c r="Y912" s="4"/>
      <c r="Z912" s="4"/>
      <c r="AA912" s="4"/>
      <c r="AB912" s="4"/>
      <c r="AC912" s="4"/>
      <c r="AD912" s="4"/>
      <c r="AE912" s="4"/>
      <c r="AF912" s="4"/>
      <c r="AG912" s="4"/>
    </row>
    <row r="913" spans="1:33" ht="16" thickBot="1" x14ac:dyDescent="0.25">
      <c r="A913" s="65"/>
      <c r="B913" s="65"/>
      <c r="C913" s="11"/>
      <c r="D913" s="13"/>
      <c r="E913" s="13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66"/>
      <c r="R913" s="66"/>
      <c r="S913" s="67"/>
      <c r="T913" s="4"/>
      <c r="U913" s="11"/>
      <c r="V913" s="54"/>
      <c r="W913" s="68"/>
      <c r="X913" s="4"/>
      <c r="Y913" s="4"/>
      <c r="Z913" s="4"/>
      <c r="AA913" s="4"/>
      <c r="AB913" s="4"/>
      <c r="AC913" s="4"/>
      <c r="AD913" s="4"/>
      <c r="AE913" s="4"/>
      <c r="AF913" s="4"/>
      <c r="AG913" s="4"/>
    </row>
    <row r="914" spans="1:33" ht="16" thickBot="1" x14ac:dyDescent="0.25">
      <c r="A914" s="65"/>
      <c r="B914" s="65"/>
      <c r="C914" s="11"/>
      <c r="D914" s="13"/>
      <c r="E914" s="13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66"/>
      <c r="R914" s="66"/>
      <c r="S914" s="67"/>
      <c r="T914" s="4"/>
      <c r="U914" s="11"/>
      <c r="V914" s="54"/>
      <c r="W914" s="68"/>
      <c r="X914" s="4"/>
      <c r="Y914" s="4"/>
      <c r="Z914" s="4"/>
      <c r="AA914" s="4"/>
      <c r="AB914" s="4"/>
      <c r="AC914" s="4"/>
      <c r="AD914" s="4"/>
      <c r="AE914" s="4"/>
      <c r="AF914" s="4"/>
      <c r="AG914" s="4"/>
    </row>
    <row r="915" spans="1:33" ht="16" thickBot="1" x14ac:dyDescent="0.25">
      <c r="A915" s="65"/>
      <c r="B915" s="65"/>
      <c r="C915" s="11"/>
      <c r="D915" s="13"/>
      <c r="E915" s="13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66"/>
      <c r="R915" s="66"/>
      <c r="S915" s="67"/>
      <c r="T915" s="4"/>
      <c r="U915" s="11"/>
      <c r="V915" s="54"/>
      <c r="W915" s="68"/>
      <c r="X915" s="4"/>
      <c r="Y915" s="4"/>
      <c r="Z915" s="4"/>
      <c r="AA915" s="4"/>
      <c r="AB915" s="4"/>
      <c r="AC915" s="4"/>
      <c r="AD915" s="4"/>
      <c r="AE915" s="4"/>
      <c r="AF915" s="4"/>
      <c r="AG915" s="4"/>
    </row>
    <row r="916" spans="1:33" ht="16" thickBot="1" x14ac:dyDescent="0.25">
      <c r="A916" s="65"/>
      <c r="B916" s="65"/>
      <c r="C916" s="11"/>
      <c r="D916" s="13"/>
      <c r="E916" s="13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66"/>
      <c r="R916" s="66"/>
      <c r="S916" s="67"/>
      <c r="T916" s="4"/>
      <c r="U916" s="11"/>
      <c r="V916" s="54"/>
      <c r="W916" s="68"/>
      <c r="X916" s="4"/>
      <c r="Y916" s="4"/>
      <c r="Z916" s="4"/>
      <c r="AA916" s="4"/>
      <c r="AB916" s="4"/>
      <c r="AC916" s="4"/>
      <c r="AD916" s="4"/>
      <c r="AE916" s="4"/>
      <c r="AF916" s="4"/>
      <c r="AG916" s="4"/>
    </row>
    <row r="917" spans="1:33" ht="16" thickBot="1" x14ac:dyDescent="0.25">
      <c r="A917" s="65"/>
      <c r="B917" s="65"/>
      <c r="C917" s="11"/>
      <c r="D917" s="13"/>
      <c r="E917" s="13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66"/>
      <c r="R917" s="66"/>
      <c r="S917" s="67"/>
      <c r="T917" s="4"/>
      <c r="U917" s="11"/>
      <c r="V917" s="54"/>
      <c r="W917" s="68"/>
      <c r="X917" s="4"/>
      <c r="Y917" s="4"/>
      <c r="Z917" s="4"/>
      <c r="AA917" s="4"/>
      <c r="AB917" s="4"/>
      <c r="AC917" s="4"/>
      <c r="AD917" s="4"/>
      <c r="AE917" s="4"/>
      <c r="AF917" s="4"/>
      <c r="AG917" s="4"/>
    </row>
    <row r="918" spans="1:33" ht="16" thickBot="1" x14ac:dyDescent="0.25">
      <c r="A918" s="65"/>
      <c r="B918" s="65"/>
      <c r="C918" s="11"/>
      <c r="D918" s="13"/>
      <c r="E918" s="13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66"/>
      <c r="R918" s="66"/>
      <c r="S918" s="67"/>
      <c r="T918" s="4"/>
      <c r="U918" s="11"/>
      <c r="V918" s="54"/>
      <c r="W918" s="68"/>
      <c r="X918" s="4"/>
      <c r="Y918" s="4"/>
      <c r="Z918" s="4"/>
      <c r="AA918" s="4"/>
      <c r="AB918" s="4"/>
      <c r="AC918" s="4"/>
      <c r="AD918" s="4"/>
      <c r="AE918" s="4"/>
      <c r="AF918" s="4"/>
      <c r="AG918" s="4"/>
    </row>
    <row r="919" spans="1:33" ht="16" thickBot="1" x14ac:dyDescent="0.25">
      <c r="A919" s="65"/>
      <c r="B919" s="65"/>
      <c r="C919" s="11"/>
      <c r="D919" s="13"/>
      <c r="E919" s="13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66"/>
      <c r="R919" s="66"/>
      <c r="S919" s="67"/>
      <c r="T919" s="4"/>
      <c r="U919" s="11"/>
      <c r="V919" s="54"/>
      <c r="W919" s="68"/>
      <c r="X919" s="4"/>
      <c r="Y919" s="4"/>
      <c r="Z919" s="4"/>
      <c r="AA919" s="4"/>
      <c r="AB919" s="4"/>
      <c r="AC919" s="4"/>
      <c r="AD919" s="4"/>
      <c r="AE919" s="4"/>
      <c r="AF919" s="4"/>
      <c r="AG919" s="4"/>
    </row>
    <row r="920" spans="1:33" ht="16" thickBot="1" x14ac:dyDescent="0.25">
      <c r="A920" s="65"/>
      <c r="B920" s="65"/>
      <c r="C920" s="11"/>
      <c r="D920" s="13"/>
      <c r="E920" s="13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66"/>
      <c r="R920" s="66"/>
      <c r="S920" s="67"/>
      <c r="T920" s="4"/>
      <c r="U920" s="11"/>
      <c r="V920" s="54"/>
      <c r="W920" s="68"/>
      <c r="X920" s="4"/>
      <c r="Y920" s="4"/>
      <c r="Z920" s="4"/>
      <c r="AA920" s="4"/>
      <c r="AB920" s="4"/>
      <c r="AC920" s="4"/>
      <c r="AD920" s="4"/>
      <c r="AE920" s="4"/>
      <c r="AF920" s="4"/>
      <c r="AG920" s="4"/>
    </row>
    <row r="921" spans="1:33" ht="16" thickBot="1" x14ac:dyDescent="0.25">
      <c r="A921" s="65"/>
      <c r="B921" s="65"/>
      <c r="C921" s="11"/>
      <c r="D921" s="13"/>
      <c r="E921" s="13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66"/>
      <c r="R921" s="66"/>
      <c r="S921" s="67"/>
      <c r="T921" s="4"/>
      <c r="U921" s="11"/>
      <c r="V921" s="54"/>
      <c r="W921" s="68"/>
      <c r="X921" s="4"/>
      <c r="Y921" s="4"/>
      <c r="Z921" s="4"/>
      <c r="AA921" s="4"/>
      <c r="AB921" s="4"/>
      <c r="AC921" s="4"/>
      <c r="AD921" s="4"/>
      <c r="AE921" s="4"/>
      <c r="AF921" s="4"/>
      <c r="AG921" s="4"/>
    </row>
    <row r="922" spans="1:33" ht="16" thickBot="1" x14ac:dyDescent="0.25">
      <c r="A922" s="65"/>
      <c r="B922" s="65"/>
      <c r="C922" s="11"/>
      <c r="D922" s="13"/>
      <c r="E922" s="13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66"/>
      <c r="R922" s="66"/>
      <c r="S922" s="67"/>
      <c r="T922" s="4"/>
      <c r="U922" s="11"/>
      <c r="V922" s="54"/>
      <c r="W922" s="68"/>
      <c r="X922" s="4"/>
      <c r="Y922" s="4"/>
      <c r="Z922" s="4"/>
      <c r="AA922" s="4"/>
      <c r="AB922" s="4"/>
      <c r="AC922" s="4"/>
      <c r="AD922" s="4"/>
      <c r="AE922" s="4"/>
      <c r="AF922" s="4"/>
      <c r="AG922" s="4"/>
    </row>
    <row r="923" spans="1:33" ht="16" thickBot="1" x14ac:dyDescent="0.25">
      <c r="A923" s="65"/>
      <c r="B923" s="65"/>
      <c r="C923" s="11"/>
      <c r="D923" s="13"/>
      <c r="E923" s="13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66"/>
      <c r="R923" s="66"/>
      <c r="S923" s="67"/>
      <c r="T923" s="4"/>
      <c r="U923" s="11"/>
      <c r="V923" s="54"/>
      <c r="W923" s="68"/>
      <c r="X923" s="4"/>
      <c r="Y923" s="4"/>
      <c r="Z923" s="4"/>
      <c r="AA923" s="4"/>
      <c r="AB923" s="4"/>
      <c r="AC923" s="4"/>
      <c r="AD923" s="4"/>
      <c r="AE923" s="4"/>
      <c r="AF923" s="4"/>
      <c r="AG923" s="4"/>
    </row>
    <row r="924" spans="1:33" ht="16" thickBot="1" x14ac:dyDescent="0.25">
      <c r="A924" s="65"/>
      <c r="B924" s="65"/>
      <c r="C924" s="11"/>
      <c r="D924" s="13"/>
      <c r="E924" s="13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66"/>
      <c r="R924" s="66"/>
      <c r="S924" s="67"/>
      <c r="T924" s="4"/>
      <c r="U924" s="11"/>
      <c r="V924" s="54"/>
      <c r="W924" s="68"/>
      <c r="X924" s="4"/>
      <c r="Y924" s="4"/>
      <c r="Z924" s="4"/>
      <c r="AA924" s="4"/>
      <c r="AB924" s="4"/>
      <c r="AC924" s="4"/>
      <c r="AD924" s="4"/>
      <c r="AE924" s="4"/>
      <c r="AF924" s="4"/>
      <c r="AG924" s="4"/>
    </row>
    <row r="925" spans="1:33" ht="16" thickBot="1" x14ac:dyDescent="0.25">
      <c r="A925" s="65"/>
      <c r="B925" s="65"/>
      <c r="C925" s="11"/>
      <c r="D925" s="13"/>
      <c r="E925" s="13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66"/>
      <c r="R925" s="66"/>
      <c r="S925" s="67"/>
      <c r="T925" s="4"/>
      <c r="U925" s="11"/>
      <c r="V925" s="54"/>
      <c r="W925" s="68"/>
      <c r="X925" s="4"/>
      <c r="Y925" s="4"/>
      <c r="Z925" s="4"/>
      <c r="AA925" s="4"/>
      <c r="AB925" s="4"/>
      <c r="AC925" s="4"/>
      <c r="AD925" s="4"/>
      <c r="AE925" s="4"/>
      <c r="AF925" s="4"/>
      <c r="AG925" s="4"/>
    </row>
    <row r="926" spans="1:33" ht="16" thickBot="1" x14ac:dyDescent="0.25">
      <c r="A926" s="65"/>
      <c r="B926" s="65"/>
      <c r="C926" s="11"/>
      <c r="D926" s="13"/>
      <c r="E926" s="13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66"/>
      <c r="R926" s="66"/>
      <c r="S926" s="67"/>
      <c r="T926" s="4"/>
      <c r="U926" s="11"/>
      <c r="V926" s="54"/>
      <c r="W926" s="68"/>
      <c r="X926" s="4"/>
      <c r="Y926" s="4"/>
      <c r="Z926" s="4"/>
      <c r="AA926" s="4"/>
      <c r="AB926" s="4"/>
      <c r="AC926" s="4"/>
      <c r="AD926" s="4"/>
      <c r="AE926" s="4"/>
      <c r="AF926" s="4"/>
      <c r="AG926" s="4"/>
    </row>
    <row r="927" spans="1:33" ht="16" thickBot="1" x14ac:dyDescent="0.25">
      <c r="A927" s="65"/>
      <c r="B927" s="65"/>
      <c r="C927" s="11"/>
      <c r="D927" s="13"/>
      <c r="E927" s="13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66"/>
      <c r="R927" s="66"/>
      <c r="S927" s="67"/>
      <c r="T927" s="4"/>
      <c r="U927" s="11"/>
      <c r="V927" s="54"/>
      <c r="W927" s="68"/>
      <c r="X927" s="4"/>
      <c r="Y927" s="4"/>
      <c r="Z927" s="4"/>
      <c r="AA927" s="4"/>
      <c r="AB927" s="4"/>
      <c r="AC927" s="4"/>
      <c r="AD927" s="4"/>
      <c r="AE927" s="4"/>
      <c r="AF927" s="4"/>
      <c r="AG927" s="4"/>
    </row>
    <row r="928" spans="1:33" ht="16" thickBot="1" x14ac:dyDescent="0.25">
      <c r="A928" s="65"/>
      <c r="B928" s="65"/>
      <c r="C928" s="11"/>
      <c r="D928" s="13"/>
      <c r="E928" s="13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66"/>
      <c r="R928" s="66"/>
      <c r="S928" s="67"/>
      <c r="T928" s="4"/>
      <c r="U928" s="11"/>
      <c r="V928" s="54"/>
      <c r="W928" s="68"/>
      <c r="X928" s="4"/>
      <c r="Y928" s="4"/>
      <c r="Z928" s="4"/>
      <c r="AA928" s="4"/>
      <c r="AB928" s="4"/>
      <c r="AC928" s="4"/>
      <c r="AD928" s="4"/>
      <c r="AE928" s="4"/>
      <c r="AF928" s="4"/>
      <c r="AG928" s="4"/>
    </row>
    <row r="929" spans="1:33" ht="16" thickBot="1" x14ac:dyDescent="0.25">
      <c r="A929" s="65"/>
      <c r="B929" s="65"/>
      <c r="C929" s="11"/>
      <c r="D929" s="13"/>
      <c r="E929" s="13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66"/>
      <c r="R929" s="66"/>
      <c r="S929" s="67"/>
      <c r="T929" s="4"/>
      <c r="U929" s="11"/>
      <c r="V929" s="54"/>
      <c r="W929" s="68"/>
      <c r="X929" s="4"/>
      <c r="Y929" s="4"/>
      <c r="Z929" s="4"/>
      <c r="AA929" s="4"/>
      <c r="AB929" s="4"/>
      <c r="AC929" s="4"/>
      <c r="AD929" s="4"/>
      <c r="AE929" s="4"/>
      <c r="AF929" s="4"/>
      <c r="AG929" s="4"/>
    </row>
    <row r="930" spans="1:33" ht="16" thickBot="1" x14ac:dyDescent="0.25">
      <c r="A930" s="65"/>
      <c r="B930" s="65"/>
      <c r="C930" s="11"/>
      <c r="D930" s="13"/>
      <c r="E930" s="13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66"/>
      <c r="R930" s="66"/>
      <c r="S930" s="67"/>
      <c r="T930" s="4"/>
      <c r="U930" s="11"/>
      <c r="V930" s="54"/>
      <c r="W930" s="68"/>
      <c r="X930" s="4"/>
      <c r="Y930" s="4"/>
      <c r="Z930" s="4"/>
      <c r="AA930" s="4"/>
      <c r="AB930" s="4"/>
      <c r="AC930" s="4"/>
      <c r="AD930" s="4"/>
      <c r="AE930" s="4"/>
      <c r="AF930" s="4"/>
      <c r="AG930" s="4"/>
    </row>
    <row r="931" spans="1:33" ht="16" thickBot="1" x14ac:dyDescent="0.25">
      <c r="A931" s="65"/>
      <c r="B931" s="65"/>
      <c r="C931" s="11"/>
      <c r="D931" s="13"/>
      <c r="E931" s="13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66"/>
      <c r="R931" s="66"/>
      <c r="S931" s="67"/>
      <c r="T931" s="4"/>
      <c r="U931" s="11"/>
      <c r="V931" s="54"/>
      <c r="W931" s="68"/>
      <c r="X931" s="4"/>
      <c r="Y931" s="4"/>
      <c r="Z931" s="4"/>
      <c r="AA931" s="4"/>
      <c r="AB931" s="4"/>
      <c r="AC931" s="4"/>
      <c r="AD931" s="4"/>
      <c r="AE931" s="4"/>
      <c r="AF931" s="4"/>
      <c r="AG931" s="4"/>
    </row>
    <row r="932" spans="1:33" ht="16" thickBot="1" x14ac:dyDescent="0.25">
      <c r="A932" s="65"/>
      <c r="B932" s="65"/>
      <c r="C932" s="11"/>
      <c r="D932" s="13"/>
      <c r="E932" s="13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66"/>
      <c r="R932" s="66"/>
      <c r="S932" s="67"/>
      <c r="T932" s="4"/>
      <c r="U932" s="11"/>
      <c r="V932" s="54"/>
      <c r="W932" s="68"/>
      <c r="X932" s="4"/>
      <c r="Y932" s="4"/>
      <c r="Z932" s="4"/>
      <c r="AA932" s="4"/>
      <c r="AB932" s="4"/>
      <c r="AC932" s="4"/>
      <c r="AD932" s="4"/>
      <c r="AE932" s="4"/>
      <c r="AF932" s="4"/>
      <c r="AG932" s="4"/>
    </row>
    <row r="933" spans="1:33" ht="16" thickBot="1" x14ac:dyDescent="0.25">
      <c r="A933" s="65"/>
      <c r="B933" s="65"/>
      <c r="C933" s="11"/>
      <c r="D933" s="13"/>
      <c r="E933" s="13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66"/>
      <c r="R933" s="66"/>
      <c r="S933" s="67"/>
      <c r="T933" s="4"/>
      <c r="U933" s="11"/>
      <c r="V933" s="54"/>
      <c r="W933" s="68"/>
      <c r="X933" s="4"/>
      <c r="Y933" s="4"/>
      <c r="Z933" s="4"/>
      <c r="AA933" s="4"/>
      <c r="AB933" s="4"/>
      <c r="AC933" s="4"/>
      <c r="AD933" s="4"/>
      <c r="AE933" s="4"/>
      <c r="AF933" s="4"/>
      <c r="AG933" s="4"/>
    </row>
    <row r="934" spans="1:33" ht="16" thickBot="1" x14ac:dyDescent="0.25">
      <c r="A934" s="65"/>
      <c r="B934" s="65"/>
      <c r="C934" s="11"/>
      <c r="D934" s="13"/>
      <c r="E934" s="13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66"/>
      <c r="R934" s="66"/>
      <c r="S934" s="67"/>
      <c r="T934" s="4"/>
      <c r="U934" s="11"/>
      <c r="V934" s="54"/>
      <c r="W934" s="68"/>
      <c r="X934" s="4"/>
      <c r="Y934" s="4"/>
      <c r="Z934" s="4"/>
      <c r="AA934" s="4"/>
      <c r="AB934" s="4"/>
      <c r="AC934" s="4"/>
      <c r="AD934" s="4"/>
      <c r="AE934" s="4"/>
      <c r="AF934" s="4"/>
      <c r="AG934" s="4"/>
    </row>
    <row r="935" spans="1:33" ht="16" thickBot="1" x14ac:dyDescent="0.25">
      <c r="A935" s="65"/>
      <c r="B935" s="65"/>
      <c r="C935" s="11"/>
      <c r="D935" s="13"/>
      <c r="E935" s="13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66"/>
      <c r="R935" s="66"/>
      <c r="S935" s="67"/>
      <c r="T935" s="4"/>
      <c r="U935" s="11"/>
      <c r="V935" s="54"/>
      <c r="W935" s="68"/>
      <c r="X935" s="4"/>
      <c r="Y935" s="4"/>
      <c r="Z935" s="4"/>
      <c r="AA935" s="4"/>
      <c r="AB935" s="4"/>
      <c r="AC935" s="4"/>
      <c r="AD935" s="4"/>
      <c r="AE935" s="4"/>
      <c r="AF935" s="4"/>
      <c r="AG935" s="4"/>
    </row>
    <row r="936" spans="1:33" ht="16" thickBot="1" x14ac:dyDescent="0.25">
      <c r="A936" s="65"/>
      <c r="B936" s="65"/>
      <c r="C936" s="11"/>
      <c r="D936" s="13"/>
      <c r="E936" s="13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66"/>
      <c r="R936" s="66"/>
      <c r="S936" s="67"/>
      <c r="T936" s="4"/>
      <c r="U936" s="11"/>
      <c r="V936" s="54"/>
      <c r="W936" s="68"/>
      <c r="X936" s="4"/>
      <c r="Y936" s="4"/>
      <c r="Z936" s="4"/>
      <c r="AA936" s="4"/>
      <c r="AB936" s="4"/>
      <c r="AC936" s="4"/>
      <c r="AD936" s="4"/>
      <c r="AE936" s="4"/>
      <c r="AF936" s="4"/>
      <c r="AG936" s="4"/>
    </row>
    <row r="937" spans="1:33" ht="16" thickBot="1" x14ac:dyDescent="0.25">
      <c r="A937" s="65"/>
      <c r="B937" s="65"/>
      <c r="C937" s="11"/>
      <c r="D937" s="13"/>
      <c r="E937" s="13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66"/>
      <c r="R937" s="66"/>
      <c r="S937" s="67"/>
      <c r="T937" s="4"/>
      <c r="U937" s="11"/>
      <c r="V937" s="54"/>
      <c r="W937" s="68"/>
      <c r="X937" s="4"/>
      <c r="Y937" s="4"/>
      <c r="Z937" s="4"/>
      <c r="AA937" s="4"/>
      <c r="AB937" s="4"/>
      <c r="AC937" s="4"/>
      <c r="AD937" s="4"/>
      <c r="AE937" s="4"/>
      <c r="AF937" s="4"/>
      <c r="AG937" s="4"/>
    </row>
    <row r="938" spans="1:33" ht="16" thickBot="1" x14ac:dyDescent="0.25">
      <c r="A938" s="65"/>
      <c r="B938" s="65"/>
      <c r="C938" s="11"/>
      <c r="D938" s="13"/>
      <c r="E938" s="13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66"/>
      <c r="R938" s="66"/>
      <c r="S938" s="67"/>
      <c r="T938" s="4"/>
      <c r="U938" s="11"/>
      <c r="V938" s="54"/>
      <c r="W938" s="68"/>
      <c r="X938" s="4"/>
      <c r="Y938" s="4"/>
      <c r="Z938" s="4"/>
      <c r="AA938" s="4"/>
      <c r="AB938" s="4"/>
      <c r="AC938" s="4"/>
      <c r="AD938" s="4"/>
      <c r="AE938" s="4"/>
      <c r="AF938" s="4"/>
      <c r="AG938" s="4"/>
    </row>
    <row r="939" spans="1:33" ht="16" thickBot="1" x14ac:dyDescent="0.25">
      <c r="A939" s="65"/>
      <c r="B939" s="65"/>
      <c r="C939" s="11"/>
      <c r="D939" s="13"/>
      <c r="E939" s="13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66"/>
      <c r="R939" s="66"/>
      <c r="S939" s="67"/>
      <c r="T939" s="4"/>
      <c r="U939" s="11"/>
      <c r="V939" s="54"/>
      <c r="W939" s="68"/>
      <c r="X939" s="4"/>
      <c r="Y939" s="4"/>
      <c r="Z939" s="4"/>
      <c r="AA939" s="4"/>
      <c r="AB939" s="4"/>
      <c r="AC939" s="4"/>
      <c r="AD939" s="4"/>
      <c r="AE939" s="4"/>
      <c r="AF939" s="4"/>
      <c r="AG939" s="4"/>
    </row>
    <row r="940" spans="1:33" ht="16" thickBot="1" x14ac:dyDescent="0.25">
      <c r="A940" s="65"/>
      <c r="B940" s="65"/>
      <c r="C940" s="11"/>
      <c r="D940" s="13"/>
      <c r="E940" s="13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66"/>
      <c r="R940" s="66"/>
      <c r="S940" s="67"/>
      <c r="T940" s="4"/>
      <c r="U940" s="11"/>
      <c r="V940" s="54"/>
      <c r="W940" s="68"/>
      <c r="X940" s="4"/>
      <c r="Y940" s="4"/>
      <c r="Z940" s="4"/>
      <c r="AA940" s="4"/>
      <c r="AB940" s="4"/>
      <c r="AC940" s="4"/>
      <c r="AD940" s="4"/>
      <c r="AE940" s="4"/>
      <c r="AF940" s="4"/>
      <c r="AG940" s="4"/>
    </row>
    <row r="941" spans="1:33" ht="16" thickBot="1" x14ac:dyDescent="0.25">
      <c r="A941" s="65"/>
      <c r="B941" s="65"/>
      <c r="C941" s="11"/>
      <c r="D941" s="13"/>
      <c r="E941" s="13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66"/>
      <c r="R941" s="66"/>
      <c r="S941" s="67"/>
      <c r="T941" s="4"/>
      <c r="U941" s="11"/>
      <c r="V941" s="54"/>
      <c r="W941" s="68"/>
      <c r="X941" s="4"/>
      <c r="Y941" s="4"/>
      <c r="Z941" s="4"/>
      <c r="AA941" s="4"/>
      <c r="AB941" s="4"/>
      <c r="AC941" s="4"/>
      <c r="AD941" s="4"/>
      <c r="AE941" s="4"/>
      <c r="AF941" s="4"/>
      <c r="AG941" s="4"/>
    </row>
    <row r="942" spans="1:33" ht="16" thickBot="1" x14ac:dyDescent="0.25">
      <c r="A942" s="65"/>
      <c r="B942" s="65"/>
      <c r="C942" s="11"/>
      <c r="D942" s="13"/>
      <c r="E942" s="13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66"/>
      <c r="R942" s="66"/>
      <c r="S942" s="67"/>
      <c r="T942" s="4"/>
      <c r="U942" s="11"/>
      <c r="V942" s="54"/>
      <c r="W942" s="68"/>
      <c r="X942" s="4"/>
      <c r="Y942" s="4"/>
      <c r="Z942" s="4"/>
      <c r="AA942" s="4"/>
      <c r="AB942" s="4"/>
      <c r="AC942" s="4"/>
      <c r="AD942" s="4"/>
      <c r="AE942" s="4"/>
      <c r="AF942" s="4"/>
      <c r="AG942" s="4"/>
    </row>
    <row r="943" spans="1:33" ht="16" thickBot="1" x14ac:dyDescent="0.25">
      <c r="A943" s="65"/>
      <c r="B943" s="65"/>
      <c r="C943" s="11"/>
      <c r="D943" s="13"/>
      <c r="E943" s="13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66"/>
      <c r="R943" s="66"/>
      <c r="S943" s="67"/>
      <c r="T943" s="4"/>
      <c r="U943" s="11"/>
      <c r="V943" s="54"/>
      <c r="W943" s="68"/>
      <c r="X943" s="4"/>
      <c r="Y943" s="4"/>
      <c r="Z943" s="4"/>
      <c r="AA943" s="4"/>
      <c r="AB943" s="4"/>
      <c r="AC943" s="4"/>
      <c r="AD943" s="4"/>
      <c r="AE943" s="4"/>
      <c r="AF943" s="4"/>
      <c r="AG943" s="4"/>
    </row>
    <row r="944" spans="1:33" ht="16" thickBot="1" x14ac:dyDescent="0.25">
      <c r="A944" s="65"/>
      <c r="B944" s="65"/>
      <c r="C944" s="11"/>
      <c r="D944" s="13"/>
      <c r="E944" s="13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66"/>
      <c r="R944" s="66"/>
      <c r="S944" s="67"/>
      <c r="T944" s="4"/>
      <c r="U944" s="11"/>
      <c r="V944" s="54"/>
      <c r="W944" s="68"/>
      <c r="X944" s="4"/>
      <c r="Y944" s="4"/>
      <c r="Z944" s="4"/>
      <c r="AA944" s="4"/>
      <c r="AB944" s="4"/>
      <c r="AC944" s="4"/>
      <c r="AD944" s="4"/>
      <c r="AE944" s="4"/>
      <c r="AF944" s="4"/>
      <c r="AG944" s="4"/>
    </row>
    <row r="945" spans="1:33" ht="16" thickBot="1" x14ac:dyDescent="0.25">
      <c r="A945" s="65"/>
      <c r="B945" s="65"/>
      <c r="C945" s="11"/>
      <c r="D945" s="13"/>
      <c r="E945" s="13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66"/>
      <c r="R945" s="66"/>
      <c r="S945" s="67"/>
      <c r="T945" s="4"/>
      <c r="U945" s="11"/>
      <c r="V945" s="54"/>
      <c r="W945" s="68"/>
      <c r="X945" s="4"/>
      <c r="Y945" s="4"/>
      <c r="Z945" s="4"/>
      <c r="AA945" s="4"/>
      <c r="AB945" s="4"/>
      <c r="AC945" s="4"/>
      <c r="AD945" s="4"/>
      <c r="AE945" s="4"/>
      <c r="AF945" s="4"/>
      <c r="AG945" s="4"/>
    </row>
    <row r="946" spans="1:33" ht="16" thickBot="1" x14ac:dyDescent="0.25">
      <c r="A946" s="65"/>
      <c r="B946" s="65"/>
      <c r="C946" s="11"/>
      <c r="D946" s="13"/>
      <c r="E946" s="13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66"/>
      <c r="R946" s="66"/>
      <c r="S946" s="67"/>
      <c r="T946" s="4"/>
      <c r="U946" s="11"/>
      <c r="V946" s="54"/>
      <c r="W946" s="68"/>
      <c r="X946" s="4"/>
      <c r="Y946" s="4"/>
      <c r="Z946" s="4"/>
      <c r="AA946" s="4"/>
      <c r="AB946" s="4"/>
      <c r="AC946" s="4"/>
      <c r="AD946" s="4"/>
      <c r="AE946" s="4"/>
      <c r="AF946" s="4"/>
      <c r="AG946" s="4"/>
    </row>
    <row r="947" spans="1:33" ht="16" thickBot="1" x14ac:dyDescent="0.25">
      <c r="A947" s="65"/>
      <c r="B947" s="65"/>
      <c r="C947" s="11"/>
      <c r="D947" s="13"/>
      <c r="E947" s="13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66"/>
      <c r="R947" s="66"/>
      <c r="S947" s="67"/>
      <c r="T947" s="4"/>
      <c r="U947" s="11"/>
      <c r="V947" s="54"/>
      <c r="W947" s="68"/>
      <c r="X947" s="4"/>
      <c r="Y947" s="4"/>
      <c r="Z947" s="4"/>
      <c r="AA947" s="4"/>
      <c r="AB947" s="4"/>
      <c r="AC947" s="4"/>
      <c r="AD947" s="4"/>
      <c r="AE947" s="4"/>
      <c r="AF947" s="4"/>
      <c r="AG947" s="4"/>
    </row>
    <row r="948" spans="1:33" ht="16" thickBot="1" x14ac:dyDescent="0.25">
      <c r="A948" s="65"/>
      <c r="B948" s="65"/>
      <c r="C948" s="11"/>
      <c r="D948" s="13"/>
      <c r="E948" s="13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66"/>
      <c r="R948" s="66"/>
      <c r="S948" s="67"/>
      <c r="T948" s="4"/>
      <c r="U948" s="11"/>
      <c r="V948" s="54"/>
      <c r="W948" s="68"/>
      <c r="X948" s="4"/>
      <c r="Y948" s="4"/>
      <c r="Z948" s="4"/>
      <c r="AA948" s="4"/>
      <c r="AB948" s="4"/>
      <c r="AC948" s="4"/>
      <c r="AD948" s="4"/>
      <c r="AE948" s="4"/>
      <c r="AF948" s="4"/>
      <c r="AG948" s="4"/>
    </row>
    <row r="949" spans="1:33" ht="16" thickBot="1" x14ac:dyDescent="0.25">
      <c r="A949" s="65"/>
      <c r="B949" s="65"/>
      <c r="C949" s="11"/>
      <c r="D949" s="13"/>
      <c r="E949" s="13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66"/>
      <c r="R949" s="66"/>
      <c r="S949" s="67"/>
      <c r="T949" s="4"/>
      <c r="U949" s="11"/>
      <c r="V949" s="54"/>
      <c r="W949" s="68"/>
      <c r="X949" s="4"/>
      <c r="Y949" s="4"/>
      <c r="Z949" s="4"/>
      <c r="AA949" s="4"/>
      <c r="AB949" s="4"/>
      <c r="AC949" s="4"/>
      <c r="AD949" s="4"/>
      <c r="AE949" s="4"/>
      <c r="AF949" s="4"/>
      <c r="AG949" s="4"/>
    </row>
    <row r="950" spans="1:33" ht="16" thickBot="1" x14ac:dyDescent="0.25">
      <c r="A950" s="65"/>
      <c r="B950" s="65"/>
      <c r="C950" s="11"/>
      <c r="D950" s="13"/>
      <c r="E950" s="13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66"/>
      <c r="R950" s="66"/>
      <c r="S950" s="67"/>
      <c r="T950" s="4"/>
      <c r="U950" s="11"/>
      <c r="V950" s="54"/>
      <c r="W950" s="68"/>
      <c r="X950" s="4"/>
      <c r="Y950" s="4"/>
      <c r="Z950" s="4"/>
      <c r="AA950" s="4"/>
      <c r="AB950" s="4"/>
      <c r="AC950" s="4"/>
      <c r="AD950" s="4"/>
      <c r="AE950" s="4"/>
      <c r="AF950" s="4"/>
      <c r="AG950" s="4"/>
    </row>
    <row r="951" spans="1:33" ht="16" thickBot="1" x14ac:dyDescent="0.25">
      <c r="A951" s="65"/>
      <c r="B951" s="65"/>
      <c r="C951" s="11"/>
      <c r="D951" s="13"/>
      <c r="E951" s="13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66"/>
      <c r="R951" s="66"/>
      <c r="S951" s="67"/>
      <c r="T951" s="4"/>
      <c r="U951" s="11"/>
      <c r="V951" s="54"/>
      <c r="W951" s="68"/>
      <c r="X951" s="4"/>
      <c r="Y951" s="4"/>
      <c r="Z951" s="4"/>
      <c r="AA951" s="4"/>
      <c r="AB951" s="4"/>
      <c r="AC951" s="4"/>
      <c r="AD951" s="4"/>
      <c r="AE951" s="4"/>
      <c r="AF951" s="4"/>
      <c r="AG951" s="4"/>
    </row>
    <row r="952" spans="1:33" ht="16" thickBot="1" x14ac:dyDescent="0.25">
      <c r="A952" s="65"/>
      <c r="B952" s="65"/>
      <c r="C952" s="11"/>
      <c r="D952" s="13"/>
      <c r="E952" s="13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66"/>
      <c r="R952" s="66"/>
      <c r="S952" s="67"/>
      <c r="T952" s="4"/>
      <c r="U952" s="11"/>
      <c r="V952" s="54"/>
      <c r="W952" s="68"/>
      <c r="X952" s="4"/>
      <c r="Y952" s="4"/>
      <c r="Z952" s="4"/>
      <c r="AA952" s="4"/>
      <c r="AB952" s="4"/>
      <c r="AC952" s="4"/>
      <c r="AD952" s="4"/>
      <c r="AE952" s="4"/>
      <c r="AF952" s="4"/>
      <c r="AG952" s="4"/>
    </row>
    <row r="953" spans="1:33" ht="16" thickBot="1" x14ac:dyDescent="0.25">
      <c r="A953" s="65"/>
      <c r="B953" s="65"/>
      <c r="C953" s="11"/>
      <c r="D953" s="13"/>
      <c r="E953" s="13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66"/>
      <c r="R953" s="66"/>
      <c r="S953" s="67"/>
      <c r="T953" s="4"/>
      <c r="U953" s="11"/>
      <c r="V953" s="54"/>
      <c r="W953" s="68"/>
      <c r="X953" s="4"/>
      <c r="Y953" s="4"/>
      <c r="Z953" s="4"/>
      <c r="AA953" s="4"/>
      <c r="AB953" s="4"/>
      <c r="AC953" s="4"/>
      <c r="AD953" s="4"/>
      <c r="AE953" s="4"/>
      <c r="AF953" s="4"/>
      <c r="AG953" s="4"/>
    </row>
    <row r="954" spans="1:33" ht="16" thickBot="1" x14ac:dyDescent="0.25">
      <c r="A954" s="65"/>
      <c r="B954" s="65"/>
      <c r="C954" s="11"/>
      <c r="D954" s="13"/>
      <c r="E954" s="13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66"/>
      <c r="R954" s="66"/>
      <c r="S954" s="67"/>
      <c r="T954" s="4"/>
      <c r="U954" s="11"/>
      <c r="V954" s="54"/>
      <c r="W954" s="68"/>
      <c r="X954" s="4"/>
      <c r="Y954" s="4"/>
      <c r="Z954" s="4"/>
      <c r="AA954" s="4"/>
      <c r="AB954" s="4"/>
      <c r="AC954" s="4"/>
      <c r="AD954" s="4"/>
      <c r="AE954" s="4"/>
      <c r="AF954" s="4"/>
      <c r="AG954" s="4"/>
    </row>
    <row r="955" spans="1:33" ht="16" thickBot="1" x14ac:dyDescent="0.25">
      <c r="A955" s="65"/>
      <c r="B955" s="65"/>
      <c r="C955" s="11"/>
      <c r="D955" s="13"/>
      <c r="E955" s="13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66"/>
      <c r="R955" s="66"/>
      <c r="S955" s="67"/>
      <c r="T955" s="4"/>
      <c r="U955" s="11"/>
      <c r="V955" s="54"/>
      <c r="W955" s="68"/>
      <c r="X955" s="4"/>
      <c r="Y955" s="4"/>
      <c r="Z955" s="4"/>
      <c r="AA955" s="4"/>
      <c r="AB955" s="4"/>
      <c r="AC955" s="4"/>
      <c r="AD955" s="4"/>
      <c r="AE955" s="4"/>
      <c r="AF955" s="4"/>
      <c r="AG955" s="4"/>
    </row>
    <row r="956" spans="1:33" ht="16" thickBot="1" x14ac:dyDescent="0.25">
      <c r="A956" s="65"/>
      <c r="B956" s="65"/>
      <c r="C956" s="11"/>
      <c r="D956" s="13"/>
      <c r="E956" s="13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66"/>
      <c r="R956" s="66"/>
      <c r="S956" s="67"/>
      <c r="T956" s="4"/>
      <c r="U956" s="11"/>
      <c r="V956" s="54"/>
      <c r="W956" s="68"/>
      <c r="X956" s="4"/>
      <c r="Y956" s="4"/>
      <c r="Z956" s="4"/>
      <c r="AA956" s="4"/>
      <c r="AB956" s="4"/>
      <c r="AC956" s="4"/>
      <c r="AD956" s="4"/>
      <c r="AE956" s="4"/>
      <c r="AF956" s="4"/>
      <c r="AG956" s="4"/>
    </row>
    <row r="957" spans="1:33" ht="16" thickBot="1" x14ac:dyDescent="0.25">
      <c r="A957" s="65"/>
      <c r="B957" s="65"/>
      <c r="C957" s="11"/>
      <c r="D957" s="13"/>
      <c r="E957" s="13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66"/>
      <c r="R957" s="66"/>
      <c r="S957" s="67"/>
      <c r="T957" s="4"/>
      <c r="U957" s="11"/>
      <c r="V957" s="54"/>
      <c r="W957" s="68"/>
      <c r="X957" s="4"/>
      <c r="Y957" s="4"/>
      <c r="Z957" s="4"/>
      <c r="AA957" s="4"/>
      <c r="AB957" s="4"/>
      <c r="AC957" s="4"/>
      <c r="AD957" s="4"/>
      <c r="AE957" s="4"/>
      <c r="AF957" s="4"/>
      <c r="AG957" s="4"/>
    </row>
    <row r="958" spans="1:33" ht="16" thickBot="1" x14ac:dyDescent="0.25">
      <c r="A958" s="65"/>
      <c r="B958" s="65"/>
      <c r="C958" s="11"/>
      <c r="D958" s="13"/>
      <c r="E958" s="13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66"/>
      <c r="R958" s="66"/>
      <c r="S958" s="67"/>
      <c r="T958" s="4"/>
      <c r="U958" s="11"/>
      <c r="V958" s="54"/>
      <c r="W958" s="68"/>
      <c r="X958" s="4"/>
      <c r="Y958" s="4"/>
      <c r="Z958" s="4"/>
      <c r="AA958" s="4"/>
      <c r="AB958" s="4"/>
      <c r="AC958" s="4"/>
      <c r="AD958" s="4"/>
      <c r="AE958" s="4"/>
      <c r="AF958" s="4"/>
      <c r="AG958" s="4"/>
    </row>
    <row r="959" spans="1:33" ht="16" thickBot="1" x14ac:dyDescent="0.25">
      <c r="A959" s="65"/>
      <c r="B959" s="65"/>
      <c r="C959" s="11"/>
      <c r="D959" s="13"/>
      <c r="E959" s="13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66"/>
      <c r="R959" s="66"/>
      <c r="S959" s="67"/>
      <c r="T959" s="4"/>
      <c r="U959" s="11"/>
      <c r="V959" s="54"/>
      <c r="W959" s="68"/>
      <c r="X959" s="4"/>
      <c r="Y959" s="4"/>
      <c r="Z959" s="4"/>
      <c r="AA959" s="4"/>
      <c r="AB959" s="4"/>
      <c r="AC959" s="4"/>
      <c r="AD959" s="4"/>
      <c r="AE959" s="4"/>
      <c r="AF959" s="4"/>
      <c r="AG959" s="4"/>
    </row>
    <row r="960" spans="1:33" ht="16" thickBot="1" x14ac:dyDescent="0.25">
      <c r="A960" s="65"/>
      <c r="B960" s="65"/>
      <c r="C960" s="11"/>
      <c r="D960" s="13"/>
      <c r="E960" s="13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66"/>
      <c r="R960" s="66"/>
      <c r="S960" s="67"/>
      <c r="T960" s="4"/>
      <c r="U960" s="11"/>
      <c r="V960" s="54"/>
      <c r="W960" s="68"/>
      <c r="X960" s="4"/>
      <c r="Y960" s="4"/>
      <c r="Z960" s="4"/>
      <c r="AA960" s="4"/>
      <c r="AB960" s="4"/>
      <c r="AC960" s="4"/>
      <c r="AD960" s="4"/>
      <c r="AE960" s="4"/>
      <c r="AF960" s="4"/>
      <c r="AG960" s="4"/>
    </row>
    <row r="961" spans="1:33" ht="16" thickBot="1" x14ac:dyDescent="0.25">
      <c r="A961" s="65"/>
      <c r="B961" s="65"/>
      <c r="C961" s="11"/>
      <c r="D961" s="13"/>
      <c r="E961" s="13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66"/>
      <c r="R961" s="66"/>
      <c r="S961" s="67"/>
      <c r="T961" s="4"/>
      <c r="U961" s="11"/>
      <c r="V961" s="54"/>
      <c r="W961" s="68"/>
      <c r="X961" s="4"/>
      <c r="Y961" s="4"/>
      <c r="Z961" s="4"/>
      <c r="AA961" s="4"/>
      <c r="AB961" s="4"/>
      <c r="AC961" s="4"/>
      <c r="AD961" s="4"/>
      <c r="AE961" s="4"/>
      <c r="AF961" s="4"/>
      <c r="AG961" s="4"/>
    </row>
    <row r="962" spans="1:33" ht="16" thickBot="1" x14ac:dyDescent="0.25">
      <c r="A962" s="65"/>
      <c r="B962" s="65"/>
      <c r="C962" s="11"/>
      <c r="D962" s="13"/>
      <c r="E962" s="13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66"/>
      <c r="R962" s="66"/>
      <c r="S962" s="67"/>
      <c r="T962" s="4"/>
      <c r="U962" s="11"/>
      <c r="V962" s="54"/>
      <c r="W962" s="68"/>
      <c r="X962" s="4"/>
      <c r="Y962" s="4"/>
      <c r="Z962" s="4"/>
      <c r="AA962" s="4"/>
      <c r="AB962" s="4"/>
      <c r="AC962" s="4"/>
      <c r="AD962" s="4"/>
      <c r="AE962" s="4"/>
      <c r="AF962" s="4"/>
      <c r="AG962" s="4"/>
    </row>
    <row r="963" spans="1:33" ht="16" thickBot="1" x14ac:dyDescent="0.25">
      <c r="A963" s="65"/>
      <c r="B963" s="65"/>
      <c r="C963" s="11"/>
      <c r="D963" s="13"/>
      <c r="E963" s="13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66"/>
      <c r="R963" s="66"/>
      <c r="S963" s="67"/>
      <c r="T963" s="4"/>
      <c r="U963" s="11"/>
      <c r="V963" s="54"/>
      <c r="W963" s="68"/>
      <c r="X963" s="4"/>
      <c r="Y963" s="4"/>
      <c r="Z963" s="4"/>
      <c r="AA963" s="4"/>
      <c r="AB963" s="4"/>
      <c r="AC963" s="4"/>
      <c r="AD963" s="4"/>
      <c r="AE963" s="4"/>
      <c r="AF963" s="4"/>
      <c r="AG963" s="4"/>
    </row>
    <row r="964" spans="1:33" ht="16" thickBot="1" x14ac:dyDescent="0.25">
      <c r="A964" s="65"/>
      <c r="B964" s="65"/>
      <c r="C964" s="11"/>
      <c r="D964" s="13"/>
      <c r="E964" s="13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66"/>
      <c r="R964" s="66"/>
      <c r="S964" s="67"/>
      <c r="T964" s="4"/>
      <c r="U964" s="11"/>
      <c r="V964" s="54"/>
      <c r="W964" s="68"/>
      <c r="X964" s="4"/>
      <c r="Y964" s="4"/>
      <c r="Z964" s="4"/>
      <c r="AA964" s="4"/>
      <c r="AB964" s="4"/>
      <c r="AC964" s="4"/>
      <c r="AD964" s="4"/>
      <c r="AE964" s="4"/>
      <c r="AF964" s="4"/>
      <c r="AG964" s="4"/>
    </row>
    <row r="965" spans="1:33" ht="16" thickBot="1" x14ac:dyDescent="0.25">
      <c r="A965" s="65"/>
      <c r="B965" s="65"/>
      <c r="C965" s="11"/>
      <c r="D965" s="13"/>
      <c r="E965" s="13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66"/>
      <c r="R965" s="66"/>
      <c r="S965" s="67"/>
      <c r="T965" s="4"/>
      <c r="U965" s="11"/>
      <c r="V965" s="54"/>
      <c r="W965" s="68"/>
      <c r="X965" s="4"/>
      <c r="Y965" s="4"/>
      <c r="Z965" s="4"/>
      <c r="AA965" s="4"/>
      <c r="AB965" s="4"/>
      <c r="AC965" s="4"/>
      <c r="AD965" s="4"/>
      <c r="AE965" s="4"/>
      <c r="AF965" s="4"/>
      <c r="AG965" s="4"/>
    </row>
    <row r="966" spans="1:33" ht="16" thickBot="1" x14ac:dyDescent="0.25">
      <c r="A966" s="65"/>
      <c r="B966" s="65"/>
      <c r="C966" s="11"/>
      <c r="D966" s="13"/>
      <c r="E966" s="13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66"/>
      <c r="R966" s="66"/>
      <c r="S966" s="67"/>
      <c r="T966" s="4"/>
      <c r="U966" s="11"/>
      <c r="V966" s="54"/>
      <c r="W966" s="68"/>
      <c r="X966" s="4"/>
      <c r="Y966" s="4"/>
      <c r="Z966" s="4"/>
      <c r="AA966" s="4"/>
      <c r="AB966" s="4"/>
      <c r="AC966" s="4"/>
      <c r="AD966" s="4"/>
      <c r="AE966" s="4"/>
      <c r="AF966" s="4"/>
      <c r="AG966" s="4"/>
    </row>
    <row r="967" spans="1:33" ht="16" thickBot="1" x14ac:dyDescent="0.25">
      <c r="A967" s="65"/>
      <c r="B967" s="65"/>
      <c r="C967" s="11"/>
      <c r="D967" s="13"/>
      <c r="E967" s="13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66"/>
      <c r="R967" s="66"/>
      <c r="S967" s="67"/>
      <c r="T967" s="4"/>
      <c r="U967" s="11"/>
      <c r="V967" s="54"/>
      <c r="W967" s="68"/>
      <c r="X967" s="4"/>
      <c r="Y967" s="4"/>
      <c r="Z967" s="4"/>
      <c r="AA967" s="4"/>
      <c r="AB967" s="4"/>
      <c r="AC967" s="4"/>
      <c r="AD967" s="4"/>
      <c r="AE967" s="4"/>
      <c r="AF967" s="4"/>
      <c r="AG967" s="4"/>
    </row>
    <row r="968" spans="1:33" ht="16" thickBot="1" x14ac:dyDescent="0.25">
      <c r="A968" s="65"/>
      <c r="B968" s="65"/>
      <c r="C968" s="11"/>
      <c r="D968" s="13"/>
      <c r="E968" s="13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66"/>
      <c r="R968" s="66"/>
      <c r="S968" s="67"/>
      <c r="T968" s="4"/>
      <c r="U968" s="11"/>
      <c r="V968" s="54"/>
      <c r="W968" s="68"/>
      <c r="X968" s="4"/>
      <c r="Y968" s="4"/>
      <c r="Z968" s="4"/>
      <c r="AA968" s="4"/>
      <c r="AB968" s="4"/>
      <c r="AC968" s="4"/>
      <c r="AD968" s="4"/>
      <c r="AE968" s="4"/>
      <c r="AF968" s="4"/>
      <c r="AG968" s="4"/>
    </row>
    <row r="969" spans="1:33" ht="16" thickBot="1" x14ac:dyDescent="0.25">
      <c r="A969" s="65"/>
      <c r="B969" s="65"/>
      <c r="C969" s="11"/>
      <c r="D969" s="13"/>
      <c r="E969" s="13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66"/>
      <c r="R969" s="66"/>
      <c r="S969" s="67"/>
      <c r="T969" s="4"/>
      <c r="U969" s="11"/>
      <c r="V969" s="54"/>
      <c r="W969" s="68"/>
      <c r="X969" s="4"/>
      <c r="Y969" s="4"/>
      <c r="Z969" s="4"/>
      <c r="AA969" s="4"/>
      <c r="AB969" s="4"/>
      <c r="AC969" s="4"/>
      <c r="AD969" s="4"/>
      <c r="AE969" s="4"/>
      <c r="AF969" s="4"/>
      <c r="AG969" s="4"/>
    </row>
    <row r="970" spans="1:33" ht="16" thickBot="1" x14ac:dyDescent="0.25">
      <c r="A970" s="65"/>
      <c r="B970" s="65"/>
      <c r="C970" s="11"/>
      <c r="D970" s="13"/>
      <c r="E970" s="13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66"/>
      <c r="R970" s="66"/>
      <c r="S970" s="67"/>
      <c r="T970" s="4"/>
      <c r="U970" s="11"/>
      <c r="V970" s="54"/>
      <c r="W970" s="68"/>
      <c r="X970" s="4"/>
      <c r="Y970" s="4"/>
      <c r="Z970" s="4"/>
      <c r="AA970" s="4"/>
      <c r="AB970" s="4"/>
      <c r="AC970" s="4"/>
      <c r="AD970" s="4"/>
      <c r="AE970" s="4"/>
      <c r="AF970" s="4"/>
      <c r="AG970" s="4"/>
    </row>
    <row r="971" spans="1:33" ht="16" thickBot="1" x14ac:dyDescent="0.25">
      <c r="A971" s="65"/>
      <c r="B971" s="65"/>
      <c r="C971" s="11"/>
      <c r="D971" s="13"/>
      <c r="E971" s="13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66"/>
      <c r="R971" s="66"/>
      <c r="S971" s="67"/>
      <c r="T971" s="4"/>
      <c r="U971" s="11"/>
      <c r="V971" s="54"/>
      <c r="W971" s="68"/>
      <c r="X971" s="4"/>
      <c r="Y971" s="4"/>
      <c r="Z971" s="4"/>
      <c r="AA971" s="4"/>
      <c r="AB971" s="4"/>
      <c r="AC971" s="4"/>
      <c r="AD971" s="4"/>
      <c r="AE971" s="4"/>
      <c r="AF971" s="4"/>
      <c r="AG971" s="4"/>
    </row>
    <row r="972" spans="1:33" ht="16" thickBot="1" x14ac:dyDescent="0.25">
      <c r="A972" s="65"/>
      <c r="B972" s="65"/>
      <c r="C972" s="11"/>
      <c r="D972" s="13"/>
      <c r="E972" s="13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66"/>
      <c r="R972" s="66"/>
      <c r="S972" s="67"/>
      <c r="T972" s="4"/>
      <c r="U972" s="11"/>
      <c r="V972" s="54"/>
      <c r="W972" s="68"/>
      <c r="X972" s="4"/>
      <c r="Y972" s="4"/>
      <c r="Z972" s="4"/>
      <c r="AA972" s="4"/>
      <c r="AB972" s="4"/>
      <c r="AC972" s="4"/>
      <c r="AD972" s="4"/>
      <c r="AE972" s="4"/>
      <c r="AF972" s="4"/>
      <c r="AG972" s="4"/>
    </row>
    <row r="973" spans="1:33" ht="16" thickBot="1" x14ac:dyDescent="0.25">
      <c r="A973" s="65"/>
      <c r="B973" s="65"/>
      <c r="C973" s="11"/>
      <c r="D973" s="13"/>
      <c r="E973" s="13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66"/>
      <c r="R973" s="66"/>
      <c r="S973" s="67"/>
      <c r="T973" s="4"/>
      <c r="U973" s="11"/>
      <c r="V973" s="54"/>
      <c r="W973" s="68"/>
      <c r="X973" s="4"/>
      <c r="Y973" s="4"/>
      <c r="Z973" s="4"/>
      <c r="AA973" s="4"/>
      <c r="AB973" s="4"/>
      <c r="AC973" s="4"/>
      <c r="AD973" s="4"/>
      <c r="AE973" s="4"/>
      <c r="AF973" s="4"/>
      <c r="AG973" s="4"/>
    </row>
    <row r="974" spans="1:33" ht="16" thickBot="1" x14ac:dyDescent="0.25">
      <c r="A974" s="65"/>
      <c r="B974" s="65"/>
      <c r="C974" s="11"/>
      <c r="D974" s="13"/>
      <c r="E974" s="13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66"/>
      <c r="R974" s="66"/>
      <c r="S974" s="67"/>
      <c r="T974" s="4"/>
      <c r="U974" s="11"/>
      <c r="V974" s="54"/>
      <c r="W974" s="68"/>
      <c r="X974" s="4"/>
      <c r="Y974" s="4"/>
      <c r="Z974" s="4"/>
      <c r="AA974" s="4"/>
      <c r="AB974" s="4"/>
      <c r="AC974" s="4"/>
      <c r="AD974" s="4"/>
      <c r="AE974" s="4"/>
      <c r="AF974" s="4"/>
      <c r="AG974" s="4"/>
    </row>
    <row r="975" spans="1:33" ht="16" thickBot="1" x14ac:dyDescent="0.25">
      <c r="A975" s="65"/>
      <c r="B975" s="65"/>
      <c r="C975" s="11"/>
      <c r="D975" s="13"/>
      <c r="E975" s="13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66"/>
      <c r="R975" s="66"/>
      <c r="S975" s="67"/>
      <c r="T975" s="4"/>
      <c r="U975" s="11"/>
      <c r="V975" s="54"/>
      <c r="W975" s="68"/>
      <c r="X975" s="4"/>
      <c r="Y975" s="4"/>
      <c r="Z975" s="4"/>
      <c r="AA975" s="4"/>
      <c r="AB975" s="4"/>
      <c r="AC975" s="4"/>
      <c r="AD975" s="4"/>
      <c r="AE975" s="4"/>
      <c r="AF975" s="4"/>
      <c r="AG975" s="4"/>
    </row>
    <row r="976" spans="1:33" ht="16" thickBot="1" x14ac:dyDescent="0.25">
      <c r="A976" s="65"/>
      <c r="B976" s="65"/>
      <c r="C976" s="11"/>
      <c r="D976" s="13"/>
      <c r="E976" s="13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66"/>
      <c r="R976" s="66"/>
      <c r="S976" s="67"/>
      <c r="T976" s="4"/>
      <c r="U976" s="11"/>
      <c r="V976" s="54"/>
      <c r="W976" s="68"/>
      <c r="X976" s="4"/>
      <c r="Y976" s="4"/>
      <c r="Z976" s="4"/>
      <c r="AA976" s="4"/>
      <c r="AB976" s="4"/>
      <c r="AC976" s="4"/>
      <c r="AD976" s="4"/>
      <c r="AE976" s="4"/>
      <c r="AF976" s="4"/>
      <c r="AG976" s="4"/>
    </row>
    <row r="977" spans="1:33" ht="16" thickBot="1" x14ac:dyDescent="0.25">
      <c r="A977" s="65"/>
      <c r="B977" s="65"/>
      <c r="C977" s="11"/>
      <c r="D977" s="13"/>
      <c r="E977" s="13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66"/>
      <c r="R977" s="66"/>
      <c r="S977" s="67"/>
      <c r="T977" s="4"/>
      <c r="U977" s="11"/>
      <c r="V977" s="54"/>
      <c r="W977" s="68"/>
      <c r="X977" s="4"/>
      <c r="Y977" s="4"/>
      <c r="Z977" s="4"/>
      <c r="AA977" s="4"/>
      <c r="AB977" s="4"/>
      <c r="AC977" s="4"/>
      <c r="AD977" s="4"/>
      <c r="AE977" s="4"/>
      <c r="AF977" s="4"/>
      <c r="AG977" s="4"/>
    </row>
    <row r="978" spans="1:33" ht="16" thickBot="1" x14ac:dyDescent="0.25">
      <c r="A978" s="65"/>
      <c r="B978" s="65"/>
      <c r="C978" s="11"/>
      <c r="D978" s="13"/>
      <c r="E978" s="13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66"/>
      <c r="R978" s="66"/>
      <c r="S978" s="67"/>
      <c r="T978" s="4"/>
      <c r="U978" s="11"/>
      <c r="V978" s="54"/>
      <c r="W978" s="68"/>
      <c r="X978" s="4"/>
      <c r="Y978" s="4"/>
      <c r="Z978" s="4"/>
      <c r="AA978" s="4"/>
      <c r="AB978" s="4"/>
      <c r="AC978" s="4"/>
      <c r="AD978" s="4"/>
      <c r="AE978" s="4"/>
      <c r="AF978" s="4"/>
      <c r="AG978" s="4"/>
    </row>
    <row r="979" spans="1:33" ht="16" thickBot="1" x14ac:dyDescent="0.25">
      <c r="A979" s="65"/>
      <c r="B979" s="65"/>
      <c r="C979" s="11"/>
      <c r="D979" s="13"/>
      <c r="E979" s="13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66"/>
      <c r="R979" s="66"/>
      <c r="S979" s="67"/>
      <c r="T979" s="4"/>
      <c r="U979" s="11"/>
      <c r="V979" s="54"/>
      <c r="W979" s="68"/>
      <c r="X979" s="4"/>
      <c r="Y979" s="4"/>
      <c r="Z979" s="4"/>
      <c r="AA979" s="4"/>
      <c r="AB979" s="4"/>
      <c r="AC979" s="4"/>
      <c r="AD979" s="4"/>
      <c r="AE979" s="4"/>
      <c r="AF979" s="4"/>
      <c r="AG979" s="4"/>
    </row>
    <row r="980" spans="1:33" ht="16" thickBot="1" x14ac:dyDescent="0.25">
      <c r="A980" s="65"/>
      <c r="B980" s="65"/>
      <c r="C980" s="11"/>
      <c r="D980" s="13"/>
      <c r="E980" s="13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66"/>
      <c r="R980" s="66"/>
      <c r="S980" s="67"/>
      <c r="T980" s="4"/>
      <c r="U980" s="11"/>
      <c r="V980" s="54"/>
      <c r="W980" s="68"/>
      <c r="X980" s="4"/>
      <c r="Y980" s="4"/>
      <c r="Z980" s="4"/>
      <c r="AA980" s="4"/>
      <c r="AB980" s="4"/>
      <c r="AC980" s="4"/>
      <c r="AD980" s="4"/>
      <c r="AE980" s="4"/>
      <c r="AF980" s="4"/>
      <c r="AG980" s="4"/>
    </row>
    <row r="981" spans="1:33" ht="16" thickBot="1" x14ac:dyDescent="0.25">
      <c r="A981" s="65"/>
      <c r="B981" s="65"/>
      <c r="C981" s="11"/>
      <c r="D981" s="13"/>
      <c r="E981" s="13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66"/>
      <c r="R981" s="66"/>
      <c r="S981" s="67"/>
      <c r="T981" s="4"/>
      <c r="U981" s="11"/>
      <c r="V981" s="54"/>
      <c r="W981" s="68"/>
      <c r="X981" s="4"/>
      <c r="Y981" s="4"/>
      <c r="Z981" s="4"/>
      <c r="AA981" s="4"/>
      <c r="AB981" s="4"/>
      <c r="AC981" s="4"/>
      <c r="AD981" s="4"/>
      <c r="AE981" s="4"/>
      <c r="AF981" s="4"/>
      <c r="AG981" s="4"/>
    </row>
    <row r="982" spans="1:33" ht="16" thickBot="1" x14ac:dyDescent="0.25">
      <c r="A982" s="65"/>
      <c r="B982" s="65"/>
      <c r="C982" s="11"/>
      <c r="D982" s="13"/>
      <c r="E982" s="13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66"/>
      <c r="R982" s="66"/>
      <c r="S982" s="67"/>
      <c r="T982" s="4"/>
      <c r="U982" s="11"/>
      <c r="V982" s="54"/>
      <c r="W982" s="68"/>
      <c r="X982" s="4"/>
      <c r="Y982" s="4"/>
      <c r="Z982" s="4"/>
      <c r="AA982" s="4"/>
      <c r="AB982" s="4"/>
      <c r="AC982" s="4"/>
      <c r="AD982" s="4"/>
      <c r="AE982" s="4"/>
      <c r="AF982" s="4"/>
      <c r="AG982" s="4"/>
    </row>
    <row r="983" spans="1:33" ht="16" thickBot="1" x14ac:dyDescent="0.25">
      <c r="A983" s="65"/>
      <c r="B983" s="65"/>
      <c r="C983" s="11"/>
      <c r="D983" s="13"/>
      <c r="E983" s="13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66"/>
      <c r="R983" s="66"/>
      <c r="S983" s="67"/>
      <c r="T983" s="4"/>
      <c r="U983" s="11"/>
      <c r="V983" s="54"/>
      <c r="W983" s="68"/>
      <c r="X983" s="4"/>
      <c r="Y983" s="4"/>
      <c r="Z983" s="4"/>
      <c r="AA983" s="4"/>
      <c r="AB983" s="4"/>
      <c r="AC983" s="4"/>
      <c r="AD983" s="4"/>
      <c r="AE983" s="4"/>
      <c r="AF983" s="4"/>
      <c r="AG983" s="4"/>
    </row>
    <row r="984" spans="1:33" ht="16" thickBot="1" x14ac:dyDescent="0.25">
      <c r="A984" s="65"/>
      <c r="B984" s="65"/>
      <c r="C984" s="11"/>
      <c r="D984" s="13"/>
      <c r="E984" s="13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66"/>
      <c r="R984" s="66"/>
      <c r="S984" s="67"/>
      <c r="T984" s="4"/>
      <c r="U984" s="11"/>
      <c r="V984" s="54"/>
      <c r="W984" s="68"/>
      <c r="X984" s="4"/>
      <c r="Y984" s="4"/>
      <c r="Z984" s="4"/>
      <c r="AA984" s="4"/>
      <c r="AB984" s="4"/>
      <c r="AC984" s="4"/>
      <c r="AD984" s="4"/>
      <c r="AE984" s="4"/>
      <c r="AF984" s="4"/>
      <c r="AG984" s="4"/>
    </row>
    <row r="985" spans="1:33" ht="16" thickBot="1" x14ac:dyDescent="0.25">
      <c r="A985" s="65"/>
      <c r="B985" s="65"/>
      <c r="C985" s="11"/>
      <c r="D985" s="13"/>
      <c r="E985" s="13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66"/>
      <c r="R985" s="66"/>
      <c r="S985" s="67"/>
      <c r="T985" s="4"/>
      <c r="U985" s="11"/>
      <c r="V985" s="54"/>
      <c r="W985" s="68"/>
      <c r="X985" s="4"/>
      <c r="Y985" s="4"/>
      <c r="Z985" s="4"/>
      <c r="AA985" s="4"/>
      <c r="AB985" s="4"/>
      <c r="AC985" s="4"/>
      <c r="AD985" s="4"/>
      <c r="AE985" s="4"/>
      <c r="AF985" s="4"/>
      <c r="AG985" s="4"/>
    </row>
    <row r="986" spans="1:33" ht="16" thickBot="1" x14ac:dyDescent="0.25">
      <c r="A986" s="65"/>
      <c r="B986" s="65"/>
      <c r="C986" s="11"/>
      <c r="D986" s="13"/>
      <c r="E986" s="13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66"/>
      <c r="R986" s="66"/>
      <c r="S986" s="67"/>
      <c r="T986" s="4"/>
      <c r="U986" s="11"/>
      <c r="V986" s="54"/>
      <c r="W986" s="68"/>
      <c r="X986" s="4"/>
      <c r="Y986" s="4"/>
      <c r="Z986" s="4"/>
      <c r="AA986" s="4"/>
      <c r="AB986" s="4"/>
      <c r="AC986" s="4"/>
      <c r="AD986" s="4"/>
      <c r="AE986" s="4"/>
      <c r="AF986" s="4"/>
      <c r="AG986" s="4"/>
    </row>
    <row r="987" spans="1:33" ht="16" thickBot="1" x14ac:dyDescent="0.25">
      <c r="A987" s="65"/>
      <c r="B987" s="65"/>
      <c r="C987" s="11"/>
      <c r="D987" s="13"/>
      <c r="E987" s="13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66"/>
      <c r="R987" s="66"/>
      <c r="S987" s="67"/>
      <c r="T987" s="4"/>
      <c r="U987" s="11"/>
      <c r="V987" s="54"/>
      <c r="W987" s="68"/>
      <c r="X987" s="4"/>
      <c r="Y987" s="4"/>
      <c r="Z987" s="4"/>
      <c r="AA987" s="4"/>
      <c r="AB987" s="4"/>
      <c r="AC987" s="4"/>
      <c r="AD987" s="4"/>
      <c r="AE987" s="4"/>
      <c r="AF987" s="4"/>
      <c r="AG987" s="4"/>
    </row>
    <row r="988" spans="1:33" ht="16" thickBot="1" x14ac:dyDescent="0.25">
      <c r="A988" s="65"/>
      <c r="B988" s="65"/>
      <c r="C988" s="11"/>
      <c r="D988" s="13"/>
      <c r="E988" s="13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66"/>
      <c r="R988" s="66"/>
      <c r="S988" s="67"/>
      <c r="T988" s="4"/>
      <c r="U988" s="11"/>
      <c r="V988" s="54"/>
      <c r="W988" s="68"/>
      <c r="X988" s="4"/>
      <c r="Y988" s="4"/>
      <c r="Z988" s="4"/>
      <c r="AA988" s="4"/>
      <c r="AB988" s="4"/>
      <c r="AC988" s="4"/>
      <c r="AD988" s="4"/>
      <c r="AE988" s="4"/>
      <c r="AF988" s="4"/>
      <c r="AG988" s="4"/>
    </row>
    <row r="989" spans="1:33" ht="16" thickBot="1" x14ac:dyDescent="0.25">
      <c r="A989" s="65"/>
      <c r="B989" s="65"/>
      <c r="C989" s="11"/>
      <c r="D989" s="13"/>
      <c r="E989" s="13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66"/>
      <c r="R989" s="66"/>
      <c r="S989" s="67"/>
      <c r="T989" s="4"/>
      <c r="U989" s="11"/>
      <c r="V989" s="54"/>
      <c r="W989" s="68"/>
      <c r="X989" s="4"/>
      <c r="Y989" s="4"/>
      <c r="Z989" s="4"/>
      <c r="AA989" s="4"/>
      <c r="AB989" s="4"/>
      <c r="AC989" s="4"/>
      <c r="AD989" s="4"/>
      <c r="AE989" s="4"/>
      <c r="AF989" s="4"/>
      <c r="AG989" s="4"/>
    </row>
    <row r="990" spans="1:33" ht="16" thickBot="1" x14ac:dyDescent="0.25">
      <c r="A990" s="65"/>
      <c r="B990" s="65"/>
      <c r="C990" s="11"/>
      <c r="D990" s="13"/>
      <c r="E990" s="13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66"/>
      <c r="R990" s="66"/>
      <c r="S990" s="67"/>
      <c r="T990" s="4"/>
      <c r="U990" s="11"/>
      <c r="V990" s="54"/>
      <c r="W990" s="68"/>
      <c r="X990" s="4"/>
      <c r="Y990" s="4"/>
      <c r="Z990" s="4"/>
      <c r="AA990" s="4"/>
      <c r="AB990" s="4"/>
      <c r="AC990" s="4"/>
      <c r="AD990" s="4"/>
      <c r="AE990" s="4"/>
      <c r="AF990" s="4"/>
      <c r="AG990" s="4"/>
    </row>
    <row r="991" spans="1:33" ht="16" thickBot="1" x14ac:dyDescent="0.25">
      <c r="A991" s="65"/>
      <c r="B991" s="65"/>
      <c r="C991" s="11"/>
      <c r="D991" s="13"/>
      <c r="E991" s="13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66"/>
      <c r="R991" s="66"/>
      <c r="S991" s="67"/>
      <c r="T991" s="4"/>
      <c r="U991" s="11"/>
      <c r="V991" s="54"/>
      <c r="W991" s="68"/>
      <c r="X991" s="4"/>
      <c r="Y991" s="4"/>
      <c r="Z991" s="4"/>
      <c r="AA991" s="4"/>
      <c r="AB991" s="4"/>
      <c r="AC991" s="4"/>
      <c r="AD991" s="4"/>
      <c r="AE991" s="4"/>
      <c r="AF991" s="4"/>
      <c r="AG991" s="4"/>
    </row>
    <row r="992" spans="1:33" ht="16" thickBot="1" x14ac:dyDescent="0.25">
      <c r="A992" s="65"/>
      <c r="B992" s="65"/>
      <c r="C992" s="11"/>
      <c r="D992" s="13"/>
      <c r="E992" s="13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66"/>
      <c r="R992" s="66"/>
      <c r="S992" s="67"/>
      <c r="T992" s="4"/>
      <c r="U992" s="11"/>
      <c r="V992" s="54"/>
      <c r="W992" s="68"/>
      <c r="X992" s="4"/>
      <c r="Y992" s="4"/>
      <c r="Z992" s="4"/>
      <c r="AA992" s="4"/>
      <c r="AB992" s="4"/>
      <c r="AC992" s="4"/>
      <c r="AD992" s="4"/>
      <c r="AE992" s="4"/>
      <c r="AF992" s="4"/>
      <c r="AG992" s="4"/>
    </row>
    <row r="993" spans="1:33" ht="16" thickBot="1" x14ac:dyDescent="0.25">
      <c r="A993" s="65"/>
      <c r="B993" s="65"/>
      <c r="C993" s="11"/>
      <c r="D993" s="13"/>
      <c r="E993" s="13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66"/>
      <c r="R993" s="66"/>
      <c r="S993" s="67"/>
      <c r="T993" s="4"/>
      <c r="U993" s="11"/>
      <c r="V993" s="54"/>
      <c r="W993" s="68"/>
      <c r="X993" s="4"/>
      <c r="Y993" s="4"/>
      <c r="Z993" s="4"/>
      <c r="AA993" s="4"/>
      <c r="AB993" s="4"/>
      <c r="AC993" s="4"/>
      <c r="AD993" s="4"/>
      <c r="AE993" s="4"/>
      <c r="AF993" s="4"/>
      <c r="AG993" s="4"/>
    </row>
    <row r="994" spans="1:33" ht="16" thickBot="1" x14ac:dyDescent="0.25">
      <c r="A994" s="65"/>
      <c r="B994" s="65"/>
      <c r="C994" s="11"/>
      <c r="D994" s="13"/>
      <c r="E994" s="13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66"/>
      <c r="R994" s="66"/>
      <c r="S994" s="67"/>
      <c r="T994" s="4"/>
      <c r="U994" s="11"/>
      <c r="V994" s="54"/>
      <c r="W994" s="68"/>
      <c r="X994" s="4"/>
      <c r="Y994" s="4"/>
      <c r="Z994" s="4"/>
      <c r="AA994" s="4"/>
      <c r="AB994" s="4"/>
      <c r="AC994" s="4"/>
      <c r="AD994" s="4"/>
      <c r="AE994" s="4"/>
      <c r="AF994" s="4"/>
      <c r="AG994" s="4"/>
    </row>
    <row r="995" spans="1:33" ht="16" thickBot="1" x14ac:dyDescent="0.25">
      <c r="A995" s="65"/>
      <c r="B995" s="65"/>
      <c r="C995" s="11"/>
      <c r="D995" s="13"/>
      <c r="E995" s="13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66"/>
      <c r="R995" s="66"/>
      <c r="S995" s="67"/>
      <c r="T995" s="4"/>
      <c r="U995" s="11"/>
      <c r="V995" s="54"/>
      <c r="W995" s="68"/>
      <c r="X995" s="4"/>
      <c r="Y995" s="4"/>
      <c r="Z995" s="4"/>
      <c r="AA995" s="4"/>
      <c r="AB995" s="4"/>
      <c r="AC995" s="4"/>
      <c r="AD995" s="4"/>
      <c r="AE995" s="4"/>
      <c r="AF995" s="4"/>
      <c r="AG995" s="4"/>
    </row>
    <row r="996" spans="1:33" ht="16" thickBot="1" x14ac:dyDescent="0.25">
      <c r="A996" s="65"/>
      <c r="B996" s="65"/>
      <c r="C996" s="11"/>
      <c r="D996" s="13"/>
      <c r="E996" s="13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66"/>
      <c r="R996" s="66"/>
      <c r="S996" s="67"/>
      <c r="T996" s="4"/>
      <c r="U996" s="11"/>
      <c r="V996" s="54"/>
      <c r="W996" s="68"/>
      <c r="X996" s="4"/>
      <c r="Y996" s="4"/>
      <c r="Z996" s="4"/>
      <c r="AA996" s="4"/>
      <c r="AB996" s="4"/>
      <c r="AC996" s="4"/>
      <c r="AD996" s="4"/>
      <c r="AE996" s="4"/>
      <c r="AF996" s="4"/>
      <c r="AG996" s="4"/>
    </row>
    <row r="997" spans="1:33" ht="16" thickBot="1" x14ac:dyDescent="0.25">
      <c r="A997" s="65"/>
      <c r="B997" s="65"/>
      <c r="C997" s="11"/>
      <c r="D997" s="13"/>
      <c r="E997" s="13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66"/>
      <c r="R997" s="66"/>
      <c r="S997" s="67"/>
      <c r="T997" s="4"/>
      <c r="U997" s="11"/>
      <c r="V997" s="54"/>
      <c r="W997" s="68"/>
      <c r="X997" s="4"/>
      <c r="Y997" s="4"/>
      <c r="Z997" s="4"/>
      <c r="AA997" s="4"/>
      <c r="AB997" s="4"/>
      <c r="AC997" s="4"/>
      <c r="AD997" s="4"/>
      <c r="AE997" s="4"/>
      <c r="AF997" s="4"/>
      <c r="AG997" s="4"/>
    </row>
    <row r="998" spans="1:33" ht="16" thickBot="1" x14ac:dyDescent="0.25">
      <c r="A998" s="65"/>
      <c r="B998" s="65"/>
      <c r="C998" s="11"/>
      <c r="D998" s="13"/>
      <c r="E998" s="13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66"/>
      <c r="R998" s="66"/>
      <c r="S998" s="67"/>
      <c r="T998" s="4"/>
      <c r="U998" s="11"/>
      <c r="V998" s="54"/>
      <c r="W998" s="68"/>
      <c r="X998" s="4"/>
      <c r="Y998" s="4"/>
      <c r="Z998" s="4"/>
      <c r="AA998" s="4"/>
      <c r="AB998" s="4"/>
      <c r="AC998" s="4"/>
      <c r="AD998" s="4"/>
      <c r="AE998" s="4"/>
      <c r="AF998" s="4"/>
      <c r="AG998" s="4"/>
    </row>
    <row r="999" spans="1:33" ht="16" thickBot="1" x14ac:dyDescent="0.25">
      <c r="A999" s="65"/>
      <c r="B999" s="65"/>
      <c r="C999" s="11"/>
      <c r="D999" s="13"/>
      <c r="E999" s="13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66"/>
      <c r="R999" s="66"/>
      <c r="S999" s="67"/>
      <c r="T999" s="4"/>
      <c r="U999" s="11"/>
      <c r="V999" s="54"/>
      <c r="W999" s="68"/>
      <c r="X999" s="4"/>
      <c r="Y999" s="4"/>
      <c r="Z999" s="4"/>
      <c r="AA999" s="4"/>
      <c r="AB999" s="4"/>
      <c r="AC999" s="4"/>
      <c r="AD999" s="4"/>
      <c r="AE999" s="4"/>
      <c r="AF999" s="4"/>
      <c r="AG999" s="4"/>
    </row>
    <row r="1000" spans="1:33" ht="16" thickBot="1" x14ac:dyDescent="0.25">
      <c r="A1000" s="65"/>
      <c r="B1000" s="65"/>
      <c r="C1000" s="11"/>
      <c r="D1000" s="13"/>
      <c r="E1000" s="13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66"/>
      <c r="R1000" s="66"/>
      <c r="S1000" s="67"/>
      <c r="T1000" s="4"/>
      <c r="U1000" s="11"/>
      <c r="V1000" s="54"/>
      <c r="W1000" s="68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</row>
  </sheetData>
  <mergeCells count="29">
    <mergeCell ref="A7:B7"/>
    <mergeCell ref="A1:A2"/>
    <mergeCell ref="B1:B2"/>
    <mergeCell ref="C1:E2"/>
    <mergeCell ref="F1:I2"/>
    <mergeCell ref="T1:X2"/>
    <mergeCell ref="A3:B3"/>
    <mergeCell ref="A4:B4"/>
    <mergeCell ref="A5:B5"/>
    <mergeCell ref="A6:B6"/>
    <mergeCell ref="J1:P2"/>
    <mergeCell ref="Q1:S2"/>
    <mergeCell ref="A17:B17"/>
    <mergeCell ref="A8:B8"/>
    <mergeCell ref="A9:B9"/>
    <mergeCell ref="T9:X9"/>
    <mergeCell ref="A10:B10"/>
    <mergeCell ref="A11:B11"/>
    <mergeCell ref="A12:B12"/>
    <mergeCell ref="A13:B13"/>
    <mergeCell ref="A14:B14"/>
    <mergeCell ref="A15:B15"/>
    <mergeCell ref="A16:B16"/>
    <mergeCell ref="T16:X16"/>
    <mergeCell ref="A18:B18"/>
    <mergeCell ref="A19:B19"/>
    <mergeCell ref="A20:B20"/>
    <mergeCell ref="A21:B21"/>
    <mergeCell ref="A22:B22"/>
  </mergeCells>
  <dataValidations count="3">
    <dataValidation type="list" allowBlank="1" showInputMessage="1" showErrorMessage="1" prompt="Click and enter a value from the list of items" sqref="E4:E8 E10:E15 E17:E22" xr:uid="{FF32005C-C2D5-164A-BE46-B247A3013418}">
      <formula1>"Vaccinatie,Visum,Toegangsbewijs,Gezondheidsverklaring,Geen"</formula1>
    </dataValidation>
    <dataValidation type="list" allowBlank="1" showErrorMessage="1" sqref="T4:T8 T10:T15 T17:T22" xr:uid="{03E41D3A-03DB-974C-BBF5-E4DC417820E2}">
      <formula1>"In gedachten,Gepland,Aan het sparen,Geboekt,Reis gemaakt"</formula1>
    </dataValidation>
    <dataValidation type="list" allowBlank="1" showErrorMessage="1" sqref="C4:C8 C10:C15 C17:C22" xr:uid="{5EEC974A-9BD1-4C44-A015-ACAC8197953C}">
      <formula1>"Groot,Gemiddeld,Klein"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62A1F-D112-9C42-B089-45E87E1EC8D7}">
  <sheetPr>
    <outlinePr summaryBelow="0" summaryRight="0"/>
  </sheetPr>
  <dimension ref="A1:AG1000"/>
  <sheetViews>
    <sheetView workbookViewId="0">
      <selection activeCell="T25" sqref="T25"/>
    </sheetView>
  </sheetViews>
  <sheetFormatPr baseColWidth="10" defaultColWidth="12.6640625" defaultRowHeight="15.75" customHeight="1" x14ac:dyDescent="0.15"/>
  <cols>
    <col min="1" max="1" width="8.1640625" customWidth="1"/>
    <col min="2" max="2" width="32.1640625" customWidth="1"/>
    <col min="3" max="3" width="10.83203125" customWidth="1"/>
    <col min="4" max="4" width="10.1640625" customWidth="1"/>
    <col min="5" max="5" width="20.6640625" customWidth="1"/>
    <col min="6" max="6" width="10.83203125" customWidth="1"/>
    <col min="7" max="7" width="12.1640625" customWidth="1"/>
    <col min="8" max="8" width="11.6640625" customWidth="1"/>
    <col min="9" max="9" width="14.5" customWidth="1"/>
    <col min="10" max="19" width="10.83203125" customWidth="1"/>
    <col min="20" max="20" width="20.6640625" customWidth="1"/>
    <col min="21" max="21" width="12.83203125" customWidth="1"/>
    <col min="22" max="22" width="15" customWidth="1"/>
    <col min="23" max="23" width="12.83203125" customWidth="1"/>
    <col min="24" max="24" width="14.6640625" customWidth="1"/>
    <col min="25" max="33" width="11.83203125" customWidth="1"/>
  </cols>
  <sheetData>
    <row r="1" spans="1:33" ht="24" customHeight="1" thickBot="1" x14ac:dyDescent="0.25">
      <c r="A1" s="103" t="e" vm="1">
        <v>#VALUE!</v>
      </c>
      <c r="B1" s="105" t="s">
        <v>0</v>
      </c>
      <c r="C1" s="107" t="s">
        <v>1</v>
      </c>
      <c r="D1" s="95"/>
      <c r="E1" s="95"/>
      <c r="F1" s="108" t="s">
        <v>2</v>
      </c>
      <c r="G1" s="95"/>
      <c r="H1" s="95"/>
      <c r="I1" s="95"/>
      <c r="J1" s="101" t="s">
        <v>3</v>
      </c>
      <c r="K1" s="95"/>
      <c r="L1" s="95"/>
      <c r="M1" s="95"/>
      <c r="N1" s="95"/>
      <c r="O1" s="95"/>
      <c r="P1" s="95"/>
      <c r="Q1" s="102" t="s">
        <v>4</v>
      </c>
      <c r="R1" s="95"/>
      <c r="S1" s="95"/>
      <c r="T1" s="94" t="s">
        <v>5</v>
      </c>
      <c r="U1" s="95"/>
      <c r="V1" s="95"/>
      <c r="W1" s="95"/>
      <c r="X1" s="96"/>
      <c r="Y1" s="1"/>
      <c r="Z1" s="2"/>
      <c r="AA1" s="2"/>
      <c r="AB1" s="2"/>
      <c r="AC1" s="2"/>
      <c r="AD1" s="2"/>
      <c r="AE1" s="2"/>
      <c r="AF1" s="2"/>
      <c r="AG1" s="2"/>
    </row>
    <row r="2" spans="1:33" ht="38" customHeight="1" thickBot="1" x14ac:dyDescent="0.25">
      <c r="A2" s="104"/>
      <c r="B2" s="10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97"/>
      <c r="U2" s="98"/>
      <c r="V2" s="98"/>
      <c r="W2" s="98"/>
      <c r="X2" s="99"/>
      <c r="Y2" s="3"/>
      <c r="Z2" s="4"/>
      <c r="AA2" s="4"/>
      <c r="AB2" s="4"/>
      <c r="AC2" s="4"/>
      <c r="AD2" s="4"/>
      <c r="AE2" s="4"/>
      <c r="AF2" s="4"/>
      <c r="AG2" s="4"/>
    </row>
    <row r="3" spans="1:33" ht="49" thickBot="1" x14ac:dyDescent="0.25">
      <c r="A3" s="89" t="s">
        <v>6</v>
      </c>
      <c r="B3" s="100"/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6" t="s">
        <v>21</v>
      </c>
      <c r="R3" s="6" t="s">
        <v>22</v>
      </c>
      <c r="S3" s="6" t="s">
        <v>23</v>
      </c>
      <c r="T3" s="7" t="s">
        <v>24</v>
      </c>
      <c r="U3" s="8" t="s">
        <v>25</v>
      </c>
      <c r="V3" s="9" t="s">
        <v>26</v>
      </c>
      <c r="W3" s="9" t="s">
        <v>27</v>
      </c>
      <c r="X3" s="10" t="s">
        <v>28</v>
      </c>
      <c r="Y3" s="3"/>
      <c r="Z3" s="4"/>
      <c r="AA3" s="4"/>
      <c r="AB3" s="4"/>
      <c r="AC3" s="4"/>
      <c r="AD3" s="4"/>
      <c r="AE3" s="4"/>
      <c r="AF3" s="4"/>
      <c r="AG3" s="4"/>
    </row>
    <row r="4" spans="1:33" ht="27.75" customHeight="1" thickBot="1" x14ac:dyDescent="0.25">
      <c r="A4" s="85" t="s">
        <v>29</v>
      </c>
      <c r="B4" s="86"/>
      <c r="C4" s="11" t="s">
        <v>30</v>
      </c>
      <c r="D4" s="12">
        <v>1</v>
      </c>
      <c r="E4" s="13" t="s">
        <v>51</v>
      </c>
      <c r="F4" s="14">
        <v>46143</v>
      </c>
      <c r="G4" s="15">
        <v>46537</v>
      </c>
      <c r="H4" s="14">
        <v>46657</v>
      </c>
      <c r="I4" s="16">
        <v>14</v>
      </c>
      <c r="J4" s="77">
        <v>1200</v>
      </c>
      <c r="K4" s="77">
        <v>2300</v>
      </c>
      <c r="L4" s="77">
        <v>300</v>
      </c>
      <c r="M4" s="77">
        <v>600</v>
      </c>
      <c r="N4" s="77">
        <v>600</v>
      </c>
      <c r="O4" s="77">
        <v>200</v>
      </c>
      <c r="P4" s="77">
        <v>120</v>
      </c>
      <c r="Q4" s="79">
        <f>SUM(J4:P4)</f>
        <v>5320</v>
      </c>
      <c r="R4" s="74">
        <f>ROUND((G4-F4)/30.44, 0)</f>
        <v>13</v>
      </c>
      <c r="S4" s="79">
        <f>Q4/R4</f>
        <v>409.23076923076923</v>
      </c>
      <c r="T4" s="17" t="s">
        <v>31</v>
      </c>
      <c r="U4" s="18" t="str">
        <f>IF(OR(F4="",G4=""),"",IF(DATEDIF(F4,G4,"M")&lt;12,DATEDIF(F4,G4,"M")&amp;" maanden",ROUND(DATEDIF(F4,G4,"M")/12,1)&amp;" jaar"))</f>
        <v>1 jaar</v>
      </c>
      <c r="V4" s="19">
        <f>G4</f>
        <v>46537</v>
      </c>
      <c r="W4" s="76">
        <v>400</v>
      </c>
      <c r="X4" s="21" t="s">
        <v>32</v>
      </c>
      <c r="Y4" s="3"/>
      <c r="Z4" s="4"/>
      <c r="AA4" s="4"/>
      <c r="AB4" s="4"/>
      <c r="AC4" s="4"/>
      <c r="AD4" s="4"/>
      <c r="AE4" s="4"/>
      <c r="AF4" s="4"/>
      <c r="AG4" s="4"/>
    </row>
    <row r="5" spans="1:33" ht="27.75" customHeight="1" thickBot="1" x14ac:dyDescent="0.25">
      <c r="A5" s="85" t="s">
        <v>33</v>
      </c>
      <c r="B5" s="86"/>
      <c r="C5" s="11" t="s">
        <v>34</v>
      </c>
      <c r="D5" s="12">
        <v>1</v>
      </c>
      <c r="E5" s="13" t="s">
        <v>51</v>
      </c>
      <c r="F5" s="14">
        <v>46143</v>
      </c>
      <c r="G5" s="15">
        <v>46235</v>
      </c>
      <c r="H5" s="14">
        <v>46293</v>
      </c>
      <c r="I5" s="16">
        <v>3</v>
      </c>
      <c r="J5" s="77">
        <v>98</v>
      </c>
      <c r="K5" s="77">
        <v>0</v>
      </c>
      <c r="L5" s="77">
        <v>0</v>
      </c>
      <c r="M5" s="77">
        <v>100</v>
      </c>
      <c r="N5" s="77">
        <v>150</v>
      </c>
      <c r="O5" s="77">
        <v>50</v>
      </c>
      <c r="P5" s="77">
        <v>0</v>
      </c>
      <c r="Q5" s="79">
        <f>SUM(J5:P5)</f>
        <v>398</v>
      </c>
      <c r="R5" s="74">
        <f>ROUND((G5-F5)/30.44, 0)</f>
        <v>3</v>
      </c>
      <c r="S5" s="79">
        <f>Q5/R5</f>
        <v>132.66666666666666</v>
      </c>
      <c r="T5" s="17" t="s">
        <v>31</v>
      </c>
      <c r="U5" s="20" t="str">
        <f>IF(OR(F5="",G5=""),"",IF(DATEDIF(F5,G5,"M")&lt;12,DATEDIF(F5,G5,"M")&amp;" maanden",ROUND(DATEDIF(F5,G5,"M")/12,1)&amp;" jaar"))</f>
        <v>3 maanden</v>
      </c>
      <c r="V5" s="19">
        <f>G5</f>
        <v>46235</v>
      </c>
      <c r="W5" s="76">
        <v>100</v>
      </c>
      <c r="X5" s="21" t="s">
        <v>35</v>
      </c>
      <c r="Y5" s="3"/>
      <c r="Z5" s="4"/>
      <c r="AA5" s="4"/>
      <c r="AB5" s="4"/>
      <c r="AC5" s="4"/>
      <c r="AD5" s="4"/>
      <c r="AE5" s="4"/>
      <c r="AF5" s="4"/>
      <c r="AG5" s="4"/>
    </row>
    <row r="6" spans="1:33" ht="27.75" customHeight="1" thickBot="1" x14ac:dyDescent="0.25">
      <c r="A6" s="85" t="s">
        <v>36</v>
      </c>
      <c r="B6" s="86"/>
      <c r="C6" s="11" t="s">
        <v>30</v>
      </c>
      <c r="D6" s="12">
        <v>1</v>
      </c>
      <c r="E6" s="13" t="s">
        <v>52</v>
      </c>
      <c r="F6" s="14">
        <v>46328</v>
      </c>
      <c r="G6" s="14">
        <v>46508</v>
      </c>
      <c r="H6" s="14">
        <v>46688</v>
      </c>
      <c r="I6" s="16">
        <v>5</v>
      </c>
      <c r="J6" s="77">
        <v>700</v>
      </c>
      <c r="K6" s="77">
        <v>800</v>
      </c>
      <c r="L6" s="77">
        <v>0</v>
      </c>
      <c r="M6" s="77">
        <v>0</v>
      </c>
      <c r="N6" s="77">
        <v>200</v>
      </c>
      <c r="O6" s="77">
        <v>100</v>
      </c>
      <c r="P6" s="77">
        <v>120</v>
      </c>
      <c r="Q6" s="79">
        <f>SUM(J6:P6)</f>
        <v>1920</v>
      </c>
      <c r="R6" s="74">
        <f>ROUND((G6-F6)/30.44, 0)</f>
        <v>6</v>
      </c>
      <c r="S6" s="79">
        <f>Q6/R6</f>
        <v>320</v>
      </c>
      <c r="T6" s="17" t="s">
        <v>37</v>
      </c>
      <c r="U6" s="20" t="str">
        <f>IF(OR(F6="",G6=""),"",IF(DATEDIF(F6,G6,"M")&lt;12,DATEDIF(F6,G6,"M")&amp;" maanden",ROUND(DATEDIF(F6,G6,"M")/12,1)&amp;" jaar"))</f>
        <v>5 maanden</v>
      </c>
      <c r="V6" s="19">
        <f>G6</f>
        <v>46508</v>
      </c>
      <c r="W6" s="76">
        <v>300</v>
      </c>
      <c r="X6" s="21" t="s">
        <v>35</v>
      </c>
      <c r="Y6" s="3"/>
      <c r="Z6" s="4"/>
      <c r="AA6" s="4"/>
      <c r="AB6" s="4"/>
      <c r="AC6" s="4"/>
      <c r="AD6" s="4"/>
      <c r="AE6" s="4"/>
      <c r="AF6" s="4"/>
      <c r="AG6" s="4"/>
    </row>
    <row r="7" spans="1:33" ht="27.75" customHeight="1" thickBot="1" x14ac:dyDescent="0.25">
      <c r="A7" s="85"/>
      <c r="B7" s="86"/>
      <c r="C7" s="11"/>
      <c r="D7" s="12"/>
      <c r="E7" s="13"/>
      <c r="F7" s="14"/>
      <c r="G7" s="16"/>
      <c r="H7" s="14"/>
      <c r="I7" s="16"/>
      <c r="J7" s="77"/>
      <c r="K7" s="77"/>
      <c r="L7" s="77"/>
      <c r="M7" s="77"/>
      <c r="N7" s="77"/>
      <c r="O7" s="77"/>
      <c r="P7" s="77"/>
      <c r="Q7" s="79">
        <f>SUM(J7:P7)</f>
        <v>0</v>
      </c>
      <c r="R7" s="74">
        <f>ROUND((G7-F7)/30.44, 0)</f>
        <v>0</v>
      </c>
      <c r="S7" s="79" t="e">
        <f>Q7/R7</f>
        <v>#DIV/0!</v>
      </c>
      <c r="T7" s="17"/>
      <c r="U7" s="20" t="str">
        <f>IF(OR(F7="",G7=""),"",IF(DATEDIF(F7,G7,"M")&lt;12,DATEDIF(F7,G7,"M")&amp;" maanden",ROUND(DATEDIF(F7,G7,"M")/12,1)&amp;" jaar"))</f>
        <v/>
      </c>
      <c r="V7" s="19">
        <f>G7</f>
        <v>0</v>
      </c>
      <c r="W7" s="76"/>
      <c r="X7" s="22"/>
      <c r="Y7" s="3"/>
      <c r="Z7" s="4"/>
      <c r="AA7" s="4"/>
      <c r="AB7" s="4"/>
      <c r="AC7" s="4"/>
      <c r="AD7" s="4"/>
      <c r="AE7" s="4"/>
      <c r="AF7" s="4"/>
      <c r="AG7" s="4"/>
    </row>
    <row r="8" spans="1:33" ht="27.75" customHeight="1" thickBot="1" x14ac:dyDescent="0.25">
      <c r="A8" s="85"/>
      <c r="B8" s="86"/>
      <c r="C8" s="11"/>
      <c r="D8" s="12"/>
      <c r="E8" s="13"/>
      <c r="F8" s="14"/>
      <c r="G8" s="16"/>
      <c r="H8" s="14"/>
      <c r="I8" s="16"/>
      <c r="J8" s="77"/>
      <c r="K8" s="77"/>
      <c r="L8" s="77"/>
      <c r="M8" s="77"/>
      <c r="N8" s="77"/>
      <c r="O8" s="77"/>
      <c r="P8" s="77"/>
      <c r="Q8" s="79">
        <f>SUM(J8:P8)</f>
        <v>0</v>
      </c>
      <c r="R8" s="74">
        <f>ROUND((G8-F8)/30.44, 0)</f>
        <v>0</v>
      </c>
      <c r="S8" s="79" t="e">
        <f>Q8/R8</f>
        <v>#DIV/0!</v>
      </c>
      <c r="T8" s="17"/>
      <c r="U8" s="20" t="str">
        <f>IF(OR(F8="",G8=""),"",IF(DATEDIF(F8,G8,"M")&lt;12,DATEDIF(F8,G8,"M")&amp;" maanden",ROUND(DATEDIF(F8,G8,"M")/12,1)&amp;" jaar"))</f>
        <v/>
      </c>
      <c r="V8" s="19">
        <f>G8</f>
        <v>0</v>
      </c>
      <c r="W8" s="76"/>
      <c r="X8" s="22"/>
      <c r="Y8" s="3"/>
      <c r="Z8" s="4"/>
      <c r="AA8" s="4"/>
      <c r="AB8" s="4"/>
      <c r="AC8" s="4"/>
      <c r="AD8" s="4"/>
      <c r="AE8" s="4"/>
      <c r="AF8" s="4"/>
      <c r="AG8" s="4"/>
    </row>
    <row r="9" spans="1:33" ht="42" customHeight="1" thickBot="1" x14ac:dyDescent="0.25">
      <c r="A9" s="89" t="s">
        <v>38</v>
      </c>
      <c r="B9" s="90"/>
      <c r="C9" s="23"/>
      <c r="D9" s="24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  <c r="R9" s="27"/>
      <c r="S9" s="28"/>
      <c r="T9" s="91" t="s">
        <v>39</v>
      </c>
      <c r="U9" s="86"/>
      <c r="V9" s="86"/>
      <c r="W9" s="86"/>
      <c r="X9" s="92"/>
      <c r="Y9" s="3"/>
      <c r="Z9" s="4"/>
      <c r="AA9" s="4"/>
      <c r="AB9" s="4"/>
      <c r="AC9" s="4"/>
      <c r="AD9" s="4"/>
      <c r="AE9" s="4"/>
      <c r="AF9" s="4"/>
      <c r="AG9" s="4"/>
    </row>
    <row r="10" spans="1:33" ht="27.75" customHeight="1" thickBot="1" x14ac:dyDescent="0.25">
      <c r="A10" s="85" t="s">
        <v>40</v>
      </c>
      <c r="B10" s="86"/>
      <c r="C10" s="29" t="s">
        <v>41</v>
      </c>
      <c r="D10" s="30">
        <v>1</v>
      </c>
      <c r="E10" s="13" t="s">
        <v>51</v>
      </c>
      <c r="F10" s="14">
        <v>46235</v>
      </c>
      <c r="G10" s="14">
        <v>46477</v>
      </c>
      <c r="H10" s="14">
        <v>46531</v>
      </c>
      <c r="I10" s="77">
        <v>6</v>
      </c>
      <c r="J10" s="77">
        <v>300</v>
      </c>
      <c r="K10" s="77">
        <v>800</v>
      </c>
      <c r="L10" s="77">
        <v>0</v>
      </c>
      <c r="M10" s="77">
        <v>200</v>
      </c>
      <c r="N10" s="77">
        <v>400</v>
      </c>
      <c r="O10" s="77">
        <v>100</v>
      </c>
      <c r="P10" s="77">
        <v>0</v>
      </c>
      <c r="Q10" s="79">
        <f t="shared" ref="Q10:Q15" si="0">SUM(J10:P10)</f>
        <v>1800</v>
      </c>
      <c r="R10" s="74">
        <f t="shared" ref="R10:R15" si="1">ROUND((G10-F10)/30.44, 0)</f>
        <v>8</v>
      </c>
      <c r="S10" s="79">
        <f t="shared" ref="S10:S15" si="2">Q10/R10</f>
        <v>225</v>
      </c>
      <c r="T10" s="17" t="s">
        <v>37</v>
      </c>
      <c r="U10" s="20" t="str">
        <f>IF(OR(F10="",G10=""),"",IF(DATEDIF(F10,G10,"M")&lt;12,DATEDIF(F10,G10,"M")&amp;" maanden",ROUND(DATEDIF(F10,G10,"M")/12,1)&amp;" jaar"))</f>
        <v>7 maanden</v>
      </c>
      <c r="V10" s="19">
        <f t="shared" ref="V10:V15" si="3">G10</f>
        <v>46477</v>
      </c>
      <c r="W10" s="76">
        <v>200</v>
      </c>
      <c r="X10" s="21" t="s">
        <v>32</v>
      </c>
      <c r="Y10" s="3"/>
      <c r="Z10" s="4"/>
      <c r="AA10" s="4"/>
      <c r="AB10" s="4"/>
      <c r="AC10" s="4"/>
      <c r="AD10" s="4"/>
      <c r="AE10" s="4"/>
      <c r="AF10" s="4"/>
      <c r="AG10" s="4"/>
    </row>
    <row r="11" spans="1:33" ht="27.75" customHeight="1" thickBot="1" x14ac:dyDescent="0.25">
      <c r="A11" s="85" t="s">
        <v>42</v>
      </c>
      <c r="B11" s="86"/>
      <c r="C11" s="11" t="s">
        <v>41</v>
      </c>
      <c r="D11" s="12">
        <v>1</v>
      </c>
      <c r="E11" s="13" t="s">
        <v>51</v>
      </c>
      <c r="F11" s="14">
        <v>46296</v>
      </c>
      <c r="G11" s="14">
        <v>46539</v>
      </c>
      <c r="H11" s="14">
        <v>46614</v>
      </c>
      <c r="I11" s="77">
        <v>5</v>
      </c>
      <c r="J11" s="77">
        <v>350</v>
      </c>
      <c r="K11" s="77">
        <v>500</v>
      </c>
      <c r="L11" s="77">
        <v>200</v>
      </c>
      <c r="M11" s="77">
        <v>200</v>
      </c>
      <c r="N11" s="77">
        <v>400</v>
      </c>
      <c r="O11" s="77">
        <v>100</v>
      </c>
      <c r="P11" s="77">
        <v>120</v>
      </c>
      <c r="Q11" s="79">
        <f t="shared" si="0"/>
        <v>1870</v>
      </c>
      <c r="R11" s="74">
        <f t="shared" si="1"/>
        <v>8</v>
      </c>
      <c r="S11" s="79">
        <f t="shared" si="2"/>
        <v>233.75</v>
      </c>
      <c r="T11" s="17" t="s">
        <v>37</v>
      </c>
      <c r="U11" s="20" t="str">
        <f>IF(OR(F11="",G11=""),"",IF(DATEDIF(F11,G11,"M")&lt;12,DATEDIF(F11,G11,"M")&amp;" maanden",ROUND(DATEDIF(F11,G11,"M")/12,1)&amp;" jaar"))</f>
        <v>8 maanden</v>
      </c>
      <c r="V11" s="19">
        <f t="shared" si="3"/>
        <v>46539</v>
      </c>
      <c r="W11" s="76"/>
      <c r="X11" s="21" t="s">
        <v>32</v>
      </c>
      <c r="Y11" s="3"/>
      <c r="Z11" s="4"/>
      <c r="AA11" s="4"/>
      <c r="AB11" s="4"/>
      <c r="AC11" s="4"/>
      <c r="AD11" s="4"/>
      <c r="AE11" s="4"/>
      <c r="AF11" s="4"/>
      <c r="AG11" s="4"/>
    </row>
    <row r="12" spans="1:33" ht="27.75" customHeight="1" thickBot="1" x14ac:dyDescent="0.25">
      <c r="A12" s="85" t="s">
        <v>43</v>
      </c>
      <c r="B12" s="86"/>
      <c r="C12" s="11" t="s">
        <v>34</v>
      </c>
      <c r="D12" s="12">
        <v>1</v>
      </c>
      <c r="E12" s="13" t="s">
        <v>51</v>
      </c>
      <c r="F12" s="14">
        <v>46539</v>
      </c>
      <c r="G12" s="14">
        <v>46813</v>
      </c>
      <c r="H12" s="14">
        <v>46879</v>
      </c>
      <c r="I12" s="77">
        <v>3</v>
      </c>
      <c r="J12" s="77">
        <v>150</v>
      </c>
      <c r="K12" s="77">
        <v>250</v>
      </c>
      <c r="L12" s="77">
        <v>0</v>
      </c>
      <c r="M12" s="77">
        <v>0</v>
      </c>
      <c r="N12" s="77">
        <v>200</v>
      </c>
      <c r="O12" s="77">
        <v>200</v>
      </c>
      <c r="P12" s="77">
        <v>0</v>
      </c>
      <c r="Q12" s="79">
        <f t="shared" si="0"/>
        <v>800</v>
      </c>
      <c r="R12" s="74">
        <f t="shared" si="1"/>
        <v>9</v>
      </c>
      <c r="S12" s="79">
        <f t="shared" si="2"/>
        <v>88.888888888888886</v>
      </c>
      <c r="T12" s="17" t="s">
        <v>37</v>
      </c>
      <c r="U12" s="20" t="str">
        <f>IF(OR(F12="",G12=""),"",IF(DATEDIF(F12,G12,"M")&lt;12,DATEDIF(F12,G12,"M")&amp;" maanden",ROUND(DATEDIF(F12,G12,"M")/12,1)&amp;" jaar"))</f>
        <v>9 maanden</v>
      </c>
      <c r="V12" s="19">
        <f t="shared" si="3"/>
        <v>46813</v>
      </c>
      <c r="W12" s="76"/>
      <c r="X12" s="21" t="s">
        <v>32</v>
      </c>
      <c r="Y12" s="3"/>
      <c r="Z12" s="4"/>
      <c r="AA12" s="4"/>
      <c r="AB12" s="4"/>
      <c r="AC12" s="4"/>
      <c r="AD12" s="4"/>
      <c r="AE12" s="4"/>
      <c r="AF12" s="4"/>
      <c r="AG12" s="4"/>
    </row>
    <row r="13" spans="1:33" ht="27.75" customHeight="1" thickBot="1" x14ac:dyDescent="0.25">
      <c r="A13" s="85"/>
      <c r="B13" s="86"/>
      <c r="C13" s="11"/>
      <c r="D13" s="12"/>
      <c r="E13" s="13"/>
      <c r="F13" s="14"/>
      <c r="G13" s="14"/>
      <c r="H13" s="14"/>
      <c r="I13" s="77"/>
      <c r="J13" s="77"/>
      <c r="K13" s="77"/>
      <c r="L13" s="77"/>
      <c r="M13" s="77"/>
      <c r="N13" s="77"/>
      <c r="O13" s="77"/>
      <c r="P13" s="77"/>
      <c r="Q13" s="79">
        <f t="shared" si="0"/>
        <v>0</v>
      </c>
      <c r="R13" s="74">
        <f t="shared" si="1"/>
        <v>0</v>
      </c>
      <c r="S13" s="79" t="e">
        <f t="shared" si="2"/>
        <v>#DIV/0!</v>
      </c>
      <c r="T13" s="17"/>
      <c r="U13" s="20" t="str">
        <f>IF(OR(F13="",G13=""),"",IF(DATEDIF(F13,G13,"M")&lt;12,DATEDIF(F13,G13,"M")&amp;" months",ROUND(DATEDIF(F13,G13,"M")/12,1)&amp;" years"))</f>
        <v/>
      </c>
      <c r="V13" s="19">
        <f t="shared" si="3"/>
        <v>0</v>
      </c>
      <c r="W13" s="76"/>
      <c r="X13" s="21"/>
      <c r="Y13" s="3"/>
      <c r="Z13" s="4"/>
      <c r="AA13" s="4"/>
      <c r="AB13" s="4"/>
      <c r="AC13" s="4"/>
      <c r="AD13" s="4"/>
      <c r="AE13" s="4"/>
      <c r="AF13" s="4"/>
      <c r="AG13" s="4"/>
    </row>
    <row r="14" spans="1:33" ht="27.75" customHeight="1" thickBot="1" x14ac:dyDescent="0.25">
      <c r="A14" s="85"/>
      <c r="B14" s="86"/>
      <c r="C14" s="11"/>
      <c r="D14" s="12"/>
      <c r="E14" s="13"/>
      <c r="F14" s="14"/>
      <c r="G14" s="14"/>
      <c r="H14" s="14"/>
      <c r="I14" s="77"/>
      <c r="J14" s="77"/>
      <c r="K14" s="77"/>
      <c r="L14" s="77"/>
      <c r="M14" s="77"/>
      <c r="N14" s="77"/>
      <c r="O14" s="77"/>
      <c r="P14" s="77"/>
      <c r="Q14" s="79">
        <f t="shared" si="0"/>
        <v>0</v>
      </c>
      <c r="R14" s="74">
        <f t="shared" si="1"/>
        <v>0</v>
      </c>
      <c r="S14" s="79" t="e">
        <f t="shared" si="2"/>
        <v>#DIV/0!</v>
      </c>
      <c r="T14" s="17"/>
      <c r="U14" s="20" t="str">
        <f>IF(OR(F14="",G14=""),"",IF(DATEDIF(F14,G14,"M")&lt;12,DATEDIF(F14,G14,"M")&amp;" months",ROUND(DATEDIF(F14,G14,"M")/12,1)&amp;" years"))</f>
        <v/>
      </c>
      <c r="V14" s="19">
        <f t="shared" si="3"/>
        <v>0</v>
      </c>
      <c r="W14" s="76"/>
      <c r="X14" s="21"/>
      <c r="Y14" s="3"/>
      <c r="Z14" s="4"/>
      <c r="AA14" s="4"/>
      <c r="AB14" s="4"/>
      <c r="AC14" s="4"/>
      <c r="AD14" s="4"/>
      <c r="AE14" s="4"/>
      <c r="AF14" s="4"/>
      <c r="AG14" s="4"/>
    </row>
    <row r="15" spans="1:33" ht="27.75" customHeight="1" thickBot="1" x14ac:dyDescent="0.3">
      <c r="A15" s="93"/>
      <c r="B15" s="86"/>
      <c r="C15" s="11"/>
      <c r="D15" s="12"/>
      <c r="E15" s="13"/>
      <c r="F15" s="14"/>
      <c r="G15" s="14"/>
      <c r="H15" s="14"/>
      <c r="I15" s="77"/>
      <c r="J15" s="77"/>
      <c r="K15" s="77"/>
      <c r="L15" s="77"/>
      <c r="M15" s="77"/>
      <c r="N15" s="77"/>
      <c r="O15" s="77"/>
      <c r="P15" s="77"/>
      <c r="Q15" s="79">
        <f t="shared" si="0"/>
        <v>0</v>
      </c>
      <c r="R15" s="74">
        <f t="shared" si="1"/>
        <v>0</v>
      </c>
      <c r="S15" s="79" t="e">
        <f t="shared" si="2"/>
        <v>#DIV/0!</v>
      </c>
      <c r="T15" s="17"/>
      <c r="U15" s="20" t="str">
        <f>IF(OR(F15="",G15=""),"",IF(DATEDIF(F15,G15,"M")&lt;12,DATEDIF(F15,G15,"M")&amp;" months",ROUND(DATEDIF(F15,G15,"M")/12,1)&amp;" years"))</f>
        <v/>
      </c>
      <c r="V15" s="19">
        <f t="shared" si="3"/>
        <v>0</v>
      </c>
      <c r="W15" s="76"/>
      <c r="X15" s="21"/>
      <c r="Y15" s="3"/>
      <c r="Z15" s="4"/>
      <c r="AA15" s="4"/>
      <c r="AB15" s="4"/>
      <c r="AC15" s="4"/>
      <c r="AD15" s="4"/>
      <c r="AE15" s="4"/>
      <c r="AF15" s="4"/>
      <c r="AG15" s="4"/>
    </row>
    <row r="16" spans="1:33" ht="47" customHeight="1" thickBot="1" x14ac:dyDescent="0.25">
      <c r="A16" s="89" t="s">
        <v>44</v>
      </c>
      <c r="B16" s="90"/>
      <c r="C16" s="26"/>
      <c r="D16" s="25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7"/>
      <c r="R16" s="27"/>
      <c r="S16" s="28"/>
      <c r="T16" s="91" t="s">
        <v>45</v>
      </c>
      <c r="U16" s="86"/>
      <c r="V16" s="86"/>
      <c r="W16" s="86"/>
      <c r="X16" s="92"/>
      <c r="Y16" s="3"/>
      <c r="Z16" s="4"/>
      <c r="AA16" s="4"/>
      <c r="AB16" s="4"/>
      <c r="AC16" s="4"/>
      <c r="AD16" s="4"/>
      <c r="AE16" s="4"/>
      <c r="AF16" s="4"/>
      <c r="AG16" s="4"/>
    </row>
    <row r="17" spans="1:33" ht="27.75" customHeight="1" thickBot="1" x14ac:dyDescent="0.25">
      <c r="A17" s="85" t="s">
        <v>46</v>
      </c>
      <c r="B17" s="86"/>
      <c r="C17" s="11" t="s">
        <v>41</v>
      </c>
      <c r="D17" s="12">
        <v>1</v>
      </c>
      <c r="E17" s="13" t="s">
        <v>51</v>
      </c>
      <c r="F17" s="14"/>
      <c r="G17" s="14"/>
      <c r="H17" s="14"/>
      <c r="I17" s="77"/>
      <c r="J17" s="77"/>
      <c r="K17" s="77"/>
      <c r="L17" s="77"/>
      <c r="M17" s="77"/>
      <c r="N17" s="77"/>
      <c r="O17" s="77"/>
      <c r="P17" s="77"/>
      <c r="Q17" s="79">
        <f t="shared" ref="Q17:Q22" si="4">SUM(J17:P17)</f>
        <v>0</v>
      </c>
      <c r="R17" s="74">
        <f t="shared" ref="R17:R22" si="5">ROUND((G17-F17)/30.44, 0)</f>
        <v>0</v>
      </c>
      <c r="S17" s="79" t="e">
        <f t="shared" ref="S17:S22" si="6">Q17/R17</f>
        <v>#DIV/0!</v>
      </c>
      <c r="T17" s="17" t="s">
        <v>47</v>
      </c>
      <c r="U17" s="82" t="str">
        <f>IF(OR(F17="",G17=""),"",IF(DATEDIF(F17,G17,"M")&lt;12,DATEDIF(F17,G17,"M")&amp;" maanden",ROUND(DATEDIF(F17,G17,"M")/12,1)&amp;" jaar"))</f>
        <v/>
      </c>
      <c r="V17" s="19">
        <f t="shared" ref="V17:V22" si="7">G17</f>
        <v>0</v>
      </c>
      <c r="W17" s="76"/>
      <c r="X17" s="21"/>
      <c r="Y17" s="3"/>
      <c r="Z17" s="4"/>
      <c r="AA17" s="4"/>
      <c r="AB17" s="4"/>
      <c r="AC17" s="4"/>
      <c r="AD17" s="4"/>
      <c r="AE17" s="4"/>
      <c r="AF17" s="4"/>
      <c r="AG17" s="4"/>
    </row>
    <row r="18" spans="1:33" ht="27.75" customHeight="1" thickBot="1" x14ac:dyDescent="0.25">
      <c r="A18" s="85" t="s">
        <v>48</v>
      </c>
      <c r="B18" s="86"/>
      <c r="C18" s="11" t="s">
        <v>30</v>
      </c>
      <c r="D18" s="12">
        <v>1</v>
      </c>
      <c r="E18" s="13" t="s">
        <v>51</v>
      </c>
      <c r="F18" s="14"/>
      <c r="G18" s="14"/>
      <c r="H18" s="14"/>
      <c r="I18" s="77"/>
      <c r="J18" s="77"/>
      <c r="K18" s="77"/>
      <c r="L18" s="77"/>
      <c r="M18" s="77"/>
      <c r="N18" s="77"/>
      <c r="O18" s="77"/>
      <c r="P18" s="77"/>
      <c r="Q18" s="79">
        <f t="shared" si="4"/>
        <v>0</v>
      </c>
      <c r="R18" s="74">
        <f t="shared" si="5"/>
        <v>0</v>
      </c>
      <c r="S18" s="79" t="e">
        <f t="shared" si="6"/>
        <v>#DIV/0!</v>
      </c>
      <c r="T18" s="17" t="s">
        <v>47</v>
      </c>
      <c r="U18" s="82" t="str">
        <f>IF(OR(F18="",G18=""),"",IF(DATEDIF(F18,G18,"M")&lt;12,DATEDIF(F18,G18,"M")&amp;" months",ROUND(DATEDIF(F18,G18,"M")/12,1)&amp;" years"))</f>
        <v/>
      </c>
      <c r="V18" s="19">
        <f t="shared" si="7"/>
        <v>0</v>
      </c>
      <c r="W18" s="76"/>
      <c r="X18" s="21"/>
      <c r="Y18" s="3"/>
      <c r="Z18" s="4"/>
      <c r="AA18" s="4"/>
      <c r="AB18" s="4"/>
      <c r="AC18" s="4"/>
      <c r="AD18" s="4"/>
      <c r="AE18" s="4"/>
      <c r="AF18" s="4"/>
      <c r="AG18" s="4"/>
    </row>
    <row r="19" spans="1:33" ht="27.75" customHeight="1" thickBot="1" x14ac:dyDescent="0.25">
      <c r="A19" s="85" t="s">
        <v>49</v>
      </c>
      <c r="B19" s="86"/>
      <c r="C19" s="11" t="s">
        <v>41</v>
      </c>
      <c r="D19" s="12">
        <v>1</v>
      </c>
      <c r="E19" s="13" t="s">
        <v>51</v>
      </c>
      <c r="F19" s="14"/>
      <c r="G19" s="14"/>
      <c r="H19" s="14"/>
      <c r="I19" s="77"/>
      <c r="J19" s="77"/>
      <c r="K19" s="77"/>
      <c r="L19" s="77"/>
      <c r="M19" s="77"/>
      <c r="N19" s="77"/>
      <c r="O19" s="77"/>
      <c r="P19" s="77"/>
      <c r="Q19" s="79">
        <f t="shared" si="4"/>
        <v>0</v>
      </c>
      <c r="R19" s="74">
        <f t="shared" si="5"/>
        <v>0</v>
      </c>
      <c r="S19" s="79" t="e">
        <f t="shared" si="6"/>
        <v>#DIV/0!</v>
      </c>
      <c r="T19" s="17" t="s">
        <v>47</v>
      </c>
      <c r="U19" s="82" t="str">
        <f>IF(OR(F19="",G19=""),"",IF(DATEDIF(F19,G19,"M")&lt;12,DATEDIF(F19,G19,"M")&amp;" months",ROUND(DATEDIF(F19,G19,"M")/12,1)&amp;" years"))</f>
        <v/>
      </c>
      <c r="V19" s="19">
        <f t="shared" si="7"/>
        <v>0</v>
      </c>
      <c r="W19" s="76"/>
      <c r="X19" s="21"/>
      <c r="Y19" s="3"/>
      <c r="Z19" s="4"/>
      <c r="AA19" s="4"/>
      <c r="AB19" s="4"/>
      <c r="AC19" s="4"/>
      <c r="AD19" s="4"/>
      <c r="AE19" s="4"/>
      <c r="AF19" s="4"/>
      <c r="AG19" s="4"/>
    </row>
    <row r="20" spans="1:33" ht="27.75" customHeight="1" thickBot="1" x14ac:dyDescent="0.25">
      <c r="A20" s="85" t="s">
        <v>50</v>
      </c>
      <c r="B20" s="86"/>
      <c r="C20" s="11" t="s">
        <v>34</v>
      </c>
      <c r="D20" s="12">
        <v>2</v>
      </c>
      <c r="E20" s="13" t="s">
        <v>51</v>
      </c>
      <c r="F20" s="14"/>
      <c r="G20" s="14"/>
      <c r="H20" s="14"/>
      <c r="I20" s="77"/>
      <c r="J20" s="77"/>
      <c r="K20" s="77"/>
      <c r="L20" s="77"/>
      <c r="M20" s="77"/>
      <c r="N20" s="77"/>
      <c r="O20" s="77"/>
      <c r="P20" s="77"/>
      <c r="Q20" s="79">
        <f t="shared" si="4"/>
        <v>0</v>
      </c>
      <c r="R20" s="74">
        <f t="shared" si="5"/>
        <v>0</v>
      </c>
      <c r="S20" s="79" t="e">
        <f t="shared" si="6"/>
        <v>#DIV/0!</v>
      </c>
      <c r="T20" s="17" t="s">
        <v>47</v>
      </c>
      <c r="U20" s="82" t="str">
        <f>IF(OR(F20="",G20=""),"",IF(DATEDIF(F20,G20,"M")&lt;12,DATEDIF(F20,G20,"M")&amp;" months",ROUND(DATEDIF(F20,G20,"M")/12,1)&amp;" years"))</f>
        <v/>
      </c>
      <c r="V20" s="19">
        <f t="shared" si="7"/>
        <v>0</v>
      </c>
      <c r="W20" s="76"/>
      <c r="X20" s="21"/>
      <c r="Y20" s="3"/>
      <c r="Z20" s="4"/>
      <c r="AA20" s="4"/>
      <c r="AB20" s="4"/>
      <c r="AC20" s="4"/>
      <c r="AD20" s="4"/>
      <c r="AE20" s="4"/>
      <c r="AF20" s="4"/>
      <c r="AG20" s="4"/>
    </row>
    <row r="21" spans="1:33" ht="27.75" customHeight="1" thickBot="1" x14ac:dyDescent="0.25">
      <c r="A21" s="85"/>
      <c r="B21" s="86"/>
      <c r="C21" s="11"/>
      <c r="D21" s="12"/>
      <c r="E21" s="13"/>
      <c r="F21" s="14"/>
      <c r="G21" s="14"/>
      <c r="H21" s="14"/>
      <c r="I21" s="77"/>
      <c r="J21" s="77"/>
      <c r="K21" s="77"/>
      <c r="L21" s="77"/>
      <c r="M21" s="77"/>
      <c r="N21" s="77"/>
      <c r="O21" s="77"/>
      <c r="P21" s="77"/>
      <c r="Q21" s="79">
        <f t="shared" si="4"/>
        <v>0</v>
      </c>
      <c r="R21" s="74">
        <f t="shared" si="5"/>
        <v>0</v>
      </c>
      <c r="S21" s="79" t="e">
        <f t="shared" si="6"/>
        <v>#DIV/0!</v>
      </c>
      <c r="T21" s="17"/>
      <c r="U21" s="82" t="str">
        <f>IF(OR(F21="",G21=""),"",IF(DATEDIF(F21,G21,"M")&lt;12,DATEDIF(F21,G21,"M")&amp;" months",ROUND(DATEDIF(F21,G21,"M")/12,1)&amp;" years"))</f>
        <v/>
      </c>
      <c r="V21" s="19">
        <f t="shared" si="7"/>
        <v>0</v>
      </c>
      <c r="W21" s="76"/>
      <c r="X21" s="21"/>
      <c r="Y21" s="3"/>
      <c r="Z21" s="4"/>
      <c r="AA21" s="4"/>
      <c r="AB21" s="4"/>
      <c r="AC21" s="4"/>
      <c r="AD21" s="4"/>
      <c r="AE21" s="4"/>
      <c r="AF21" s="4"/>
      <c r="AG21" s="4"/>
    </row>
    <row r="22" spans="1:33" ht="27.75" customHeight="1" thickBot="1" x14ac:dyDescent="0.25">
      <c r="A22" s="87"/>
      <c r="B22" s="88"/>
      <c r="C22" s="32"/>
      <c r="D22" s="33"/>
      <c r="E22" s="34"/>
      <c r="F22" s="36"/>
      <c r="G22" s="36"/>
      <c r="H22" s="36"/>
      <c r="I22" s="78"/>
      <c r="J22" s="78"/>
      <c r="K22" s="78"/>
      <c r="L22" s="78"/>
      <c r="M22" s="78"/>
      <c r="N22" s="78"/>
      <c r="O22" s="78"/>
      <c r="P22" s="78"/>
      <c r="Q22" s="80">
        <f t="shared" si="4"/>
        <v>0</v>
      </c>
      <c r="R22" s="75">
        <f t="shared" si="5"/>
        <v>0</v>
      </c>
      <c r="S22" s="80" t="e">
        <f t="shared" si="6"/>
        <v>#DIV/0!</v>
      </c>
      <c r="T22" s="37"/>
      <c r="U22" s="83" t="str">
        <f>IF(OR(F22="",G22=""),"",IF(DATEDIF(F22,G22,"M")&lt;12,DATEDIF(F22,G22,"M")&amp;" months",ROUND(DATEDIF(F22,G22,"M")/12,1)&amp;" years"))</f>
        <v/>
      </c>
      <c r="V22" s="84">
        <f t="shared" si="7"/>
        <v>0</v>
      </c>
      <c r="W22" s="81"/>
      <c r="X22" s="39"/>
      <c r="Y22" s="3"/>
      <c r="Z22" s="4"/>
      <c r="AA22" s="4"/>
      <c r="AB22" s="4"/>
      <c r="AC22" s="4"/>
      <c r="AD22" s="4"/>
      <c r="AE22" s="4"/>
      <c r="AF22" s="4"/>
      <c r="AG22" s="4"/>
    </row>
    <row r="23" spans="1:33" ht="20" thickBot="1" x14ac:dyDescent="0.3">
      <c r="A23" s="40"/>
      <c r="B23" s="40"/>
      <c r="C23" s="41"/>
      <c r="D23" s="42"/>
      <c r="E23" s="42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3"/>
      <c r="R23" s="43"/>
      <c r="S23" s="44"/>
      <c r="T23" s="45"/>
      <c r="U23" s="41"/>
      <c r="V23" s="46"/>
      <c r="W23" s="41"/>
      <c r="X23" s="47"/>
      <c r="Y23" s="4"/>
      <c r="Z23" s="4"/>
      <c r="AA23" s="4"/>
      <c r="AB23" s="4"/>
      <c r="AC23" s="4"/>
      <c r="AD23" s="4"/>
      <c r="AE23" s="4"/>
      <c r="AF23" s="4"/>
      <c r="AG23" s="4"/>
    </row>
    <row r="24" spans="1:33" ht="16" thickBot="1" x14ac:dyDescent="0.25">
      <c r="A24" s="48"/>
      <c r="B24" s="48"/>
      <c r="C24" s="49"/>
      <c r="D24" s="50"/>
      <c r="E24" s="50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51"/>
      <c r="R24" s="51"/>
      <c r="S24" s="52"/>
      <c r="T24" s="53"/>
      <c r="U24" s="49"/>
      <c r="V24" s="54"/>
      <c r="W24" s="49"/>
      <c r="X24" s="48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16" thickBot="1" x14ac:dyDescent="0.25">
      <c r="A25" s="48"/>
      <c r="B25" s="48"/>
      <c r="C25" s="49"/>
      <c r="D25" s="50"/>
      <c r="E25" s="50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51"/>
      <c r="R25" s="51"/>
      <c r="S25" s="52"/>
      <c r="T25" s="53"/>
      <c r="U25" s="49"/>
      <c r="V25" s="54"/>
      <c r="W25" s="49"/>
      <c r="X25" s="48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16" thickBot="1" x14ac:dyDescent="0.25">
      <c r="A26" s="48"/>
      <c r="B26" s="48"/>
      <c r="C26" s="49"/>
      <c r="D26" s="50"/>
      <c r="E26" s="50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51"/>
      <c r="R26" s="51"/>
      <c r="S26" s="52"/>
      <c r="T26" s="53"/>
      <c r="U26" s="49"/>
      <c r="V26" s="54"/>
      <c r="W26" s="49"/>
      <c r="X26" s="48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16" thickBot="1" x14ac:dyDescent="0.25">
      <c r="A27" s="48"/>
      <c r="B27" s="48"/>
      <c r="C27" s="49"/>
      <c r="D27" s="50"/>
      <c r="E27" s="50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51"/>
      <c r="R27" s="51"/>
      <c r="S27" s="52"/>
      <c r="T27" s="53"/>
      <c r="U27" s="49"/>
      <c r="V27" s="54"/>
      <c r="W27" s="49"/>
      <c r="X27" s="48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16" thickBot="1" x14ac:dyDescent="0.25">
      <c r="A28" s="48"/>
      <c r="B28" s="48"/>
      <c r="C28" s="49"/>
      <c r="D28" s="50"/>
      <c r="E28" s="50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51"/>
      <c r="R28" s="51"/>
      <c r="S28" s="52"/>
      <c r="T28" s="53"/>
      <c r="U28" s="49"/>
      <c r="V28" s="54"/>
      <c r="W28" s="49"/>
      <c r="X28" s="48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16" thickBot="1" x14ac:dyDescent="0.25">
      <c r="A29" s="48"/>
      <c r="B29" s="48"/>
      <c r="C29" s="49"/>
      <c r="D29" s="50"/>
      <c r="E29" s="50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51"/>
      <c r="R29" s="51"/>
      <c r="S29" s="52"/>
      <c r="T29" s="53"/>
      <c r="U29" s="49"/>
      <c r="V29" s="54"/>
      <c r="W29" s="49"/>
      <c r="X29" s="48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6" thickBot="1" x14ac:dyDescent="0.25">
      <c r="A30" s="48"/>
      <c r="B30" s="48"/>
      <c r="C30" s="49"/>
      <c r="D30" s="50"/>
      <c r="E30" s="50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51"/>
      <c r="R30" s="51"/>
      <c r="S30" s="52"/>
      <c r="T30" s="53"/>
      <c r="U30" s="49"/>
      <c r="V30" s="54"/>
      <c r="W30" s="49"/>
      <c r="X30" s="48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16" thickBot="1" x14ac:dyDescent="0.25">
      <c r="A31" s="48"/>
      <c r="B31" s="48"/>
      <c r="C31" s="49"/>
      <c r="D31" s="50"/>
      <c r="E31" s="50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51"/>
      <c r="R31" s="51"/>
      <c r="S31" s="52"/>
      <c r="T31" s="53"/>
      <c r="U31" s="49"/>
      <c r="V31" s="54"/>
      <c r="W31" s="49"/>
      <c r="X31" s="48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6" thickBot="1" x14ac:dyDescent="0.25">
      <c r="A32" s="48"/>
      <c r="B32" s="48"/>
      <c r="C32" s="49"/>
      <c r="D32" s="50"/>
      <c r="E32" s="50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51"/>
      <c r="R32" s="51"/>
      <c r="S32" s="52"/>
      <c r="T32" s="53"/>
      <c r="U32" s="49"/>
      <c r="V32" s="54"/>
      <c r="W32" s="49"/>
      <c r="X32" s="48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6" thickBot="1" x14ac:dyDescent="0.25">
      <c r="A33" s="48"/>
      <c r="B33" s="48"/>
      <c r="C33" s="49"/>
      <c r="D33" s="50"/>
      <c r="E33" s="50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51"/>
      <c r="R33" s="51"/>
      <c r="S33" s="52"/>
      <c r="T33" s="53"/>
      <c r="U33" s="49"/>
      <c r="V33" s="54"/>
      <c r="W33" s="49"/>
      <c r="X33" s="48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6" thickBot="1" x14ac:dyDescent="0.25">
      <c r="A34" s="48"/>
      <c r="B34" s="48"/>
      <c r="C34" s="49"/>
      <c r="D34" s="50"/>
      <c r="E34" s="50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51"/>
      <c r="R34" s="51"/>
      <c r="S34" s="52"/>
      <c r="T34" s="53"/>
      <c r="U34" s="49"/>
      <c r="V34" s="54"/>
      <c r="W34" s="49"/>
      <c r="X34" s="48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6" thickBot="1" x14ac:dyDescent="0.25">
      <c r="A35" s="48"/>
      <c r="B35" s="48"/>
      <c r="C35" s="49"/>
      <c r="D35" s="50"/>
      <c r="E35" s="50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51"/>
      <c r="R35" s="51"/>
      <c r="S35" s="52"/>
      <c r="T35" s="53"/>
      <c r="U35" s="49"/>
      <c r="V35" s="54"/>
      <c r="W35" s="49"/>
      <c r="X35" s="48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6" thickBot="1" x14ac:dyDescent="0.25">
      <c r="A36" s="48"/>
      <c r="B36" s="48"/>
      <c r="C36" s="49"/>
      <c r="D36" s="50"/>
      <c r="E36" s="50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1"/>
      <c r="R36" s="51"/>
      <c r="S36" s="52"/>
      <c r="T36" s="53"/>
      <c r="U36" s="49"/>
      <c r="V36" s="54"/>
      <c r="W36" s="49"/>
      <c r="X36" s="48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16" thickBot="1" x14ac:dyDescent="0.25">
      <c r="A37" s="48"/>
      <c r="B37" s="48"/>
      <c r="C37" s="49"/>
      <c r="D37" s="50"/>
      <c r="E37" s="50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1"/>
      <c r="R37" s="51"/>
      <c r="S37" s="52"/>
      <c r="T37" s="53"/>
      <c r="U37" s="49"/>
      <c r="V37" s="54"/>
      <c r="W37" s="49"/>
      <c r="X37" s="48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16" thickBot="1" x14ac:dyDescent="0.25">
      <c r="A38" s="48"/>
      <c r="B38" s="48"/>
      <c r="C38" s="49"/>
      <c r="D38" s="50"/>
      <c r="E38" s="50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51"/>
      <c r="R38" s="51"/>
      <c r="S38" s="52"/>
      <c r="T38" s="53"/>
      <c r="U38" s="49"/>
      <c r="V38" s="54"/>
      <c r="W38" s="49"/>
      <c r="X38" s="48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16" thickBot="1" x14ac:dyDescent="0.25">
      <c r="A39" s="48"/>
      <c r="B39" s="48"/>
      <c r="C39" s="49"/>
      <c r="D39" s="50"/>
      <c r="E39" s="50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1"/>
      <c r="R39" s="51"/>
      <c r="S39" s="52"/>
      <c r="T39" s="53"/>
      <c r="U39" s="49"/>
      <c r="V39" s="54"/>
      <c r="W39" s="49"/>
      <c r="X39" s="48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16" thickBot="1" x14ac:dyDescent="0.25">
      <c r="A40" s="48"/>
      <c r="B40" s="48"/>
      <c r="C40" s="49"/>
      <c r="D40" s="50"/>
      <c r="E40" s="50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51"/>
      <c r="R40" s="51"/>
      <c r="S40" s="52"/>
      <c r="T40" s="53"/>
      <c r="U40" s="49"/>
      <c r="V40" s="54"/>
      <c r="W40" s="49"/>
      <c r="X40" s="48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16" thickBot="1" x14ac:dyDescent="0.25">
      <c r="A41" s="48"/>
      <c r="B41" s="48"/>
      <c r="C41" s="49"/>
      <c r="D41" s="50"/>
      <c r="E41" s="50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51"/>
      <c r="R41" s="51"/>
      <c r="S41" s="52"/>
      <c r="T41" s="53"/>
      <c r="U41" s="49"/>
      <c r="V41" s="54"/>
      <c r="W41" s="49"/>
      <c r="X41" s="48"/>
      <c r="Y41" s="4"/>
      <c r="Z41" s="4"/>
      <c r="AA41" s="4"/>
      <c r="AB41" s="4"/>
      <c r="AC41" s="4"/>
      <c r="AD41" s="4"/>
      <c r="AE41" s="4"/>
      <c r="AF41" s="4"/>
      <c r="AG41" s="4"/>
    </row>
    <row r="42" spans="1:33" ht="16" thickBot="1" x14ac:dyDescent="0.25">
      <c r="A42" s="48"/>
      <c r="B42" s="48"/>
      <c r="C42" s="49"/>
      <c r="D42" s="50"/>
      <c r="E42" s="50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51"/>
      <c r="R42" s="51"/>
      <c r="S42" s="52"/>
      <c r="T42" s="53"/>
      <c r="U42" s="49"/>
      <c r="V42" s="54"/>
      <c r="W42" s="49"/>
      <c r="X42" s="48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16" thickBot="1" x14ac:dyDescent="0.25">
      <c r="A43" s="48"/>
      <c r="B43" s="48"/>
      <c r="C43" s="49"/>
      <c r="D43" s="50"/>
      <c r="E43" s="50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51"/>
      <c r="R43" s="51"/>
      <c r="S43" s="52"/>
      <c r="T43" s="53"/>
      <c r="U43" s="49"/>
      <c r="V43" s="54"/>
      <c r="W43" s="49"/>
      <c r="X43" s="48"/>
      <c r="Y43" s="4"/>
      <c r="Z43" s="4"/>
      <c r="AA43" s="4"/>
      <c r="AB43" s="4"/>
      <c r="AC43" s="4"/>
      <c r="AD43" s="4"/>
      <c r="AE43" s="4"/>
      <c r="AF43" s="4"/>
      <c r="AG43" s="4"/>
    </row>
    <row r="44" spans="1:33" ht="16" thickBot="1" x14ac:dyDescent="0.25">
      <c r="A44" s="48"/>
      <c r="B44" s="48"/>
      <c r="C44" s="49"/>
      <c r="D44" s="50"/>
      <c r="E44" s="50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51"/>
      <c r="R44" s="51"/>
      <c r="S44" s="52"/>
      <c r="T44" s="53"/>
      <c r="U44" s="49"/>
      <c r="V44" s="54"/>
      <c r="W44" s="49"/>
      <c r="X44" s="48"/>
      <c r="Y44" s="4"/>
      <c r="Z44" s="4"/>
      <c r="AA44" s="4"/>
      <c r="AB44" s="4"/>
      <c r="AC44" s="4"/>
      <c r="AD44" s="4"/>
      <c r="AE44" s="4"/>
      <c r="AF44" s="4"/>
      <c r="AG44" s="4"/>
    </row>
    <row r="45" spans="1:33" ht="16" thickBot="1" x14ac:dyDescent="0.25">
      <c r="A45" s="48"/>
      <c r="B45" s="48"/>
      <c r="C45" s="49"/>
      <c r="D45" s="50"/>
      <c r="E45" s="50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51"/>
      <c r="R45" s="51"/>
      <c r="S45" s="52"/>
      <c r="T45" s="53"/>
      <c r="U45" s="49"/>
      <c r="V45" s="54"/>
      <c r="W45" s="49"/>
      <c r="X45" s="48"/>
      <c r="Y45" s="4"/>
      <c r="Z45" s="4"/>
      <c r="AA45" s="4"/>
      <c r="AB45" s="4"/>
      <c r="AC45" s="4"/>
      <c r="AD45" s="4"/>
      <c r="AE45" s="4"/>
      <c r="AF45" s="4"/>
      <c r="AG45" s="4"/>
    </row>
    <row r="46" spans="1:33" ht="16" thickBot="1" x14ac:dyDescent="0.25">
      <c r="A46" s="48"/>
      <c r="B46" s="48"/>
      <c r="C46" s="49"/>
      <c r="D46" s="50"/>
      <c r="E46" s="50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51"/>
      <c r="R46" s="51"/>
      <c r="S46" s="52"/>
      <c r="T46" s="53"/>
      <c r="U46" s="49"/>
      <c r="V46" s="54"/>
      <c r="W46" s="49"/>
      <c r="X46" s="48"/>
      <c r="Y46" s="4"/>
      <c r="Z46" s="4"/>
      <c r="AA46" s="4"/>
      <c r="AB46" s="4"/>
      <c r="AC46" s="4"/>
      <c r="AD46" s="4"/>
      <c r="AE46" s="4"/>
      <c r="AF46" s="4"/>
      <c r="AG46" s="4"/>
    </row>
    <row r="47" spans="1:33" ht="16" thickBot="1" x14ac:dyDescent="0.25">
      <c r="A47" s="48"/>
      <c r="B47" s="48"/>
      <c r="C47" s="49"/>
      <c r="D47" s="50"/>
      <c r="E47" s="50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51"/>
      <c r="R47" s="51"/>
      <c r="S47" s="52"/>
      <c r="T47" s="53"/>
      <c r="U47" s="49"/>
      <c r="V47" s="54"/>
      <c r="W47" s="49"/>
      <c r="X47" s="48"/>
      <c r="Y47" s="4"/>
      <c r="Z47" s="4"/>
      <c r="AA47" s="4"/>
      <c r="AB47" s="4"/>
      <c r="AC47" s="4"/>
      <c r="AD47" s="4"/>
      <c r="AE47" s="4"/>
      <c r="AF47" s="4"/>
      <c r="AG47" s="4"/>
    </row>
    <row r="48" spans="1:33" ht="16" thickBot="1" x14ac:dyDescent="0.25">
      <c r="A48" s="48"/>
      <c r="B48" s="48"/>
      <c r="C48" s="49"/>
      <c r="D48" s="50"/>
      <c r="E48" s="50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51"/>
      <c r="R48" s="51"/>
      <c r="S48" s="52"/>
      <c r="T48" s="53"/>
      <c r="U48" s="49"/>
      <c r="V48" s="54"/>
      <c r="W48" s="49"/>
      <c r="X48" s="48"/>
      <c r="Y48" s="4"/>
      <c r="Z48" s="4"/>
      <c r="AA48" s="4"/>
      <c r="AB48" s="4"/>
      <c r="AC48" s="4"/>
      <c r="AD48" s="4"/>
      <c r="AE48" s="4"/>
      <c r="AF48" s="4"/>
      <c r="AG48" s="4"/>
    </row>
    <row r="49" spans="1:33" ht="16" thickBot="1" x14ac:dyDescent="0.25">
      <c r="A49" s="48"/>
      <c r="B49" s="48"/>
      <c r="C49" s="49"/>
      <c r="D49" s="50"/>
      <c r="E49" s="50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51"/>
      <c r="R49" s="51"/>
      <c r="S49" s="52"/>
      <c r="T49" s="53"/>
      <c r="U49" s="49"/>
      <c r="V49" s="54"/>
      <c r="W49" s="49"/>
      <c r="X49" s="48"/>
      <c r="Y49" s="4"/>
      <c r="Z49" s="4"/>
      <c r="AA49" s="4"/>
      <c r="AB49" s="4"/>
      <c r="AC49" s="4"/>
      <c r="AD49" s="4"/>
      <c r="AE49" s="4"/>
      <c r="AF49" s="4"/>
      <c r="AG49" s="4"/>
    </row>
    <row r="50" spans="1:33" ht="16" thickBot="1" x14ac:dyDescent="0.25">
      <c r="A50" s="48"/>
      <c r="B50" s="48"/>
      <c r="C50" s="49"/>
      <c r="D50" s="50"/>
      <c r="E50" s="50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1"/>
      <c r="R50" s="51"/>
      <c r="S50" s="52"/>
      <c r="T50" s="53"/>
      <c r="U50" s="49"/>
      <c r="V50" s="54"/>
      <c r="W50" s="49"/>
      <c r="X50" s="48"/>
      <c r="Y50" s="4"/>
      <c r="Z50" s="4"/>
      <c r="AA50" s="4"/>
      <c r="AB50" s="4"/>
      <c r="AC50" s="4"/>
      <c r="AD50" s="4"/>
      <c r="AE50" s="4"/>
      <c r="AF50" s="4"/>
      <c r="AG50" s="4"/>
    </row>
    <row r="51" spans="1:33" ht="16" thickBot="1" x14ac:dyDescent="0.25">
      <c r="A51" s="48"/>
      <c r="B51" s="48"/>
      <c r="C51" s="49"/>
      <c r="D51" s="50"/>
      <c r="E51" s="50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51"/>
      <c r="R51" s="51"/>
      <c r="S51" s="52"/>
      <c r="T51" s="53"/>
      <c r="U51" s="49"/>
      <c r="V51" s="54"/>
      <c r="W51" s="49"/>
      <c r="X51" s="48"/>
      <c r="Y51" s="4"/>
      <c r="Z51" s="4"/>
      <c r="AA51" s="4"/>
      <c r="AB51" s="4"/>
      <c r="AC51" s="4"/>
      <c r="AD51" s="4"/>
      <c r="AE51" s="4"/>
      <c r="AF51" s="4"/>
      <c r="AG51" s="4"/>
    </row>
    <row r="52" spans="1:33" ht="16" thickBot="1" x14ac:dyDescent="0.25">
      <c r="A52" s="48"/>
      <c r="B52" s="48"/>
      <c r="C52" s="49"/>
      <c r="D52" s="50"/>
      <c r="E52" s="50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1"/>
      <c r="R52" s="51"/>
      <c r="S52" s="52"/>
      <c r="T52" s="53"/>
      <c r="U52" s="49"/>
      <c r="V52" s="54"/>
      <c r="W52" s="49"/>
      <c r="X52" s="48"/>
      <c r="Y52" s="4"/>
      <c r="Z52" s="4"/>
      <c r="AA52" s="4"/>
      <c r="AB52" s="4"/>
      <c r="AC52" s="4"/>
      <c r="AD52" s="4"/>
      <c r="AE52" s="4"/>
      <c r="AF52" s="4"/>
      <c r="AG52" s="4"/>
    </row>
    <row r="53" spans="1:33" ht="16" thickBot="1" x14ac:dyDescent="0.25">
      <c r="A53" s="48"/>
      <c r="B53" s="48"/>
      <c r="C53" s="49"/>
      <c r="D53" s="50"/>
      <c r="E53" s="50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51"/>
      <c r="R53" s="51"/>
      <c r="S53" s="52"/>
      <c r="T53" s="53"/>
      <c r="U53" s="49"/>
      <c r="V53" s="54"/>
      <c r="W53" s="49"/>
      <c r="X53" s="48"/>
      <c r="Y53" s="4"/>
      <c r="Z53" s="4"/>
      <c r="AA53" s="4"/>
      <c r="AB53" s="4"/>
      <c r="AC53" s="4"/>
      <c r="AD53" s="4"/>
      <c r="AE53" s="4"/>
      <c r="AF53" s="4"/>
      <c r="AG53" s="4"/>
    </row>
    <row r="54" spans="1:33" ht="16" thickBot="1" x14ac:dyDescent="0.25">
      <c r="A54" s="48"/>
      <c r="B54" s="48"/>
      <c r="C54" s="49"/>
      <c r="D54" s="50"/>
      <c r="E54" s="50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1"/>
      <c r="R54" s="51"/>
      <c r="S54" s="52"/>
      <c r="T54" s="53"/>
      <c r="U54" s="49"/>
      <c r="V54" s="54"/>
      <c r="W54" s="49"/>
      <c r="X54" s="48"/>
      <c r="Y54" s="4"/>
      <c r="Z54" s="4"/>
      <c r="AA54" s="4"/>
      <c r="AB54" s="4"/>
      <c r="AC54" s="4"/>
      <c r="AD54" s="4"/>
      <c r="AE54" s="4"/>
      <c r="AF54" s="4"/>
      <c r="AG54" s="4"/>
    </row>
    <row r="55" spans="1:33" ht="16" thickBot="1" x14ac:dyDescent="0.25">
      <c r="A55" s="48"/>
      <c r="B55" s="48"/>
      <c r="C55" s="49"/>
      <c r="D55" s="50"/>
      <c r="E55" s="50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51"/>
      <c r="R55" s="51"/>
      <c r="S55" s="52"/>
      <c r="T55" s="53"/>
      <c r="U55" s="49"/>
      <c r="V55" s="54"/>
      <c r="W55" s="49"/>
      <c r="X55" s="48"/>
      <c r="Y55" s="4"/>
      <c r="Z55" s="4"/>
      <c r="AA55" s="4"/>
      <c r="AB55" s="4"/>
      <c r="AC55" s="4"/>
      <c r="AD55" s="4"/>
      <c r="AE55" s="4"/>
      <c r="AF55" s="4"/>
      <c r="AG55" s="4"/>
    </row>
    <row r="56" spans="1:33" ht="16" thickBot="1" x14ac:dyDescent="0.25">
      <c r="A56" s="48"/>
      <c r="B56" s="48"/>
      <c r="C56" s="49"/>
      <c r="D56" s="50"/>
      <c r="E56" s="50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51"/>
      <c r="R56" s="51"/>
      <c r="S56" s="52"/>
      <c r="T56" s="53"/>
      <c r="U56" s="49"/>
      <c r="V56" s="54"/>
      <c r="W56" s="49"/>
      <c r="X56" s="48"/>
      <c r="Y56" s="4"/>
      <c r="Z56" s="4"/>
      <c r="AA56" s="4"/>
      <c r="AB56" s="4"/>
      <c r="AC56" s="4"/>
      <c r="AD56" s="4"/>
      <c r="AE56" s="4"/>
      <c r="AF56" s="4"/>
      <c r="AG56" s="4"/>
    </row>
    <row r="57" spans="1:33" ht="16" thickBot="1" x14ac:dyDescent="0.25">
      <c r="A57" s="48"/>
      <c r="B57" s="48"/>
      <c r="C57" s="49"/>
      <c r="D57" s="50"/>
      <c r="E57" s="50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51"/>
      <c r="R57" s="51"/>
      <c r="S57" s="52"/>
      <c r="T57" s="53"/>
      <c r="U57" s="49"/>
      <c r="V57" s="54"/>
      <c r="W57" s="49"/>
      <c r="X57" s="48"/>
      <c r="Y57" s="4"/>
      <c r="Z57" s="4"/>
      <c r="AA57" s="4"/>
      <c r="AB57" s="4"/>
      <c r="AC57" s="4"/>
      <c r="AD57" s="4"/>
      <c r="AE57" s="4"/>
      <c r="AF57" s="4"/>
      <c r="AG57" s="4"/>
    </row>
    <row r="58" spans="1:33" ht="16" thickBot="1" x14ac:dyDescent="0.25">
      <c r="A58" s="48"/>
      <c r="B58" s="48"/>
      <c r="C58" s="49"/>
      <c r="D58" s="50"/>
      <c r="E58" s="50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51"/>
      <c r="R58" s="51"/>
      <c r="S58" s="52"/>
      <c r="T58" s="53"/>
      <c r="U58" s="49"/>
      <c r="V58" s="54"/>
      <c r="W58" s="49"/>
      <c r="X58" s="48"/>
      <c r="Y58" s="4"/>
      <c r="Z58" s="4"/>
      <c r="AA58" s="4"/>
      <c r="AB58" s="4"/>
      <c r="AC58" s="4"/>
      <c r="AD58" s="4"/>
      <c r="AE58" s="4"/>
      <c r="AF58" s="4"/>
      <c r="AG58" s="4"/>
    </row>
    <row r="59" spans="1:33" ht="16" thickBot="1" x14ac:dyDescent="0.25">
      <c r="A59" s="48"/>
      <c r="B59" s="48"/>
      <c r="C59" s="49"/>
      <c r="D59" s="50"/>
      <c r="E59" s="50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51"/>
      <c r="R59" s="51"/>
      <c r="S59" s="52"/>
      <c r="T59" s="53"/>
      <c r="U59" s="49"/>
      <c r="V59" s="54"/>
      <c r="W59" s="49"/>
      <c r="X59" s="48"/>
      <c r="Y59" s="4"/>
      <c r="Z59" s="4"/>
      <c r="AA59" s="4"/>
      <c r="AB59" s="4"/>
      <c r="AC59" s="4"/>
      <c r="AD59" s="4"/>
      <c r="AE59" s="4"/>
      <c r="AF59" s="4"/>
      <c r="AG59" s="4"/>
    </row>
    <row r="60" spans="1:33" ht="16" thickBot="1" x14ac:dyDescent="0.25">
      <c r="A60" s="48"/>
      <c r="B60" s="48"/>
      <c r="C60" s="49"/>
      <c r="D60" s="50"/>
      <c r="E60" s="50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51"/>
      <c r="R60" s="51"/>
      <c r="S60" s="52"/>
      <c r="T60" s="53"/>
      <c r="U60" s="49"/>
      <c r="V60" s="54"/>
      <c r="W60" s="49"/>
      <c r="X60" s="48"/>
      <c r="Y60" s="4"/>
      <c r="Z60" s="4"/>
      <c r="AA60" s="4"/>
      <c r="AB60" s="4"/>
      <c r="AC60" s="4"/>
      <c r="AD60" s="4"/>
      <c r="AE60" s="4"/>
      <c r="AF60" s="4"/>
      <c r="AG60" s="4"/>
    </row>
    <row r="61" spans="1:33" ht="16" thickBot="1" x14ac:dyDescent="0.25">
      <c r="A61" s="48"/>
      <c r="B61" s="48"/>
      <c r="C61" s="49"/>
      <c r="D61" s="50"/>
      <c r="E61" s="50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51"/>
      <c r="R61" s="51"/>
      <c r="S61" s="52"/>
      <c r="T61" s="53"/>
      <c r="U61" s="49"/>
      <c r="V61" s="54"/>
      <c r="W61" s="49"/>
      <c r="X61" s="48"/>
      <c r="Y61" s="4"/>
      <c r="Z61" s="4"/>
      <c r="AA61" s="4"/>
      <c r="AB61" s="4"/>
      <c r="AC61" s="4"/>
      <c r="AD61" s="4"/>
      <c r="AE61" s="4"/>
      <c r="AF61" s="4"/>
      <c r="AG61" s="4"/>
    </row>
    <row r="62" spans="1:33" ht="16" thickBot="1" x14ac:dyDescent="0.25">
      <c r="A62" s="48"/>
      <c r="B62" s="48"/>
      <c r="C62" s="49"/>
      <c r="D62" s="50"/>
      <c r="E62" s="50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1"/>
      <c r="R62" s="51"/>
      <c r="S62" s="52"/>
      <c r="T62" s="53"/>
      <c r="U62" s="49"/>
      <c r="V62" s="54"/>
      <c r="W62" s="49"/>
      <c r="X62" s="48"/>
      <c r="Y62" s="4"/>
      <c r="Z62" s="4"/>
      <c r="AA62" s="4"/>
      <c r="AB62" s="4"/>
      <c r="AC62" s="4"/>
      <c r="AD62" s="4"/>
      <c r="AE62" s="4"/>
      <c r="AF62" s="4"/>
      <c r="AG62" s="4"/>
    </row>
    <row r="63" spans="1:33" ht="16" thickBot="1" x14ac:dyDescent="0.25">
      <c r="A63" s="48"/>
      <c r="B63" s="48"/>
      <c r="C63" s="49"/>
      <c r="D63" s="50"/>
      <c r="E63" s="50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51"/>
      <c r="R63" s="51"/>
      <c r="S63" s="52"/>
      <c r="T63" s="53"/>
      <c r="U63" s="49"/>
      <c r="V63" s="54"/>
      <c r="W63" s="49"/>
      <c r="X63" s="48"/>
      <c r="Y63" s="4"/>
      <c r="Z63" s="4"/>
      <c r="AA63" s="4"/>
      <c r="AB63" s="4"/>
      <c r="AC63" s="4"/>
      <c r="AD63" s="4"/>
      <c r="AE63" s="4"/>
      <c r="AF63" s="4"/>
      <c r="AG63" s="4"/>
    </row>
    <row r="64" spans="1:33" ht="16" thickBot="1" x14ac:dyDescent="0.25">
      <c r="A64" s="48"/>
      <c r="B64" s="48"/>
      <c r="C64" s="49"/>
      <c r="D64" s="50"/>
      <c r="E64" s="50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51"/>
      <c r="R64" s="51"/>
      <c r="S64" s="52"/>
      <c r="T64" s="53"/>
      <c r="U64" s="49"/>
      <c r="V64" s="54"/>
      <c r="W64" s="49"/>
      <c r="X64" s="48"/>
      <c r="Y64" s="4"/>
      <c r="Z64" s="4"/>
      <c r="AA64" s="4"/>
      <c r="AB64" s="4"/>
      <c r="AC64" s="4"/>
      <c r="AD64" s="4"/>
      <c r="AE64" s="4"/>
      <c r="AF64" s="4"/>
      <c r="AG64" s="4"/>
    </row>
    <row r="65" spans="1:33" ht="16" thickBot="1" x14ac:dyDescent="0.25">
      <c r="A65" s="48"/>
      <c r="B65" s="48"/>
      <c r="C65" s="49"/>
      <c r="D65" s="50"/>
      <c r="E65" s="50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51"/>
      <c r="R65" s="51"/>
      <c r="S65" s="52"/>
      <c r="T65" s="53"/>
      <c r="U65" s="49"/>
      <c r="V65" s="54"/>
      <c r="W65" s="49"/>
      <c r="X65" s="48"/>
      <c r="Y65" s="4"/>
      <c r="Z65" s="4"/>
      <c r="AA65" s="4"/>
      <c r="AB65" s="4"/>
      <c r="AC65" s="4"/>
      <c r="AD65" s="4"/>
      <c r="AE65" s="4"/>
      <c r="AF65" s="4"/>
      <c r="AG65" s="4"/>
    </row>
    <row r="66" spans="1:33" ht="16" thickBot="1" x14ac:dyDescent="0.25">
      <c r="A66" s="48"/>
      <c r="B66" s="48"/>
      <c r="C66" s="49"/>
      <c r="D66" s="50"/>
      <c r="E66" s="50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51"/>
      <c r="R66" s="51"/>
      <c r="S66" s="52"/>
      <c r="T66" s="53"/>
      <c r="U66" s="49"/>
      <c r="V66" s="54"/>
      <c r="W66" s="49"/>
      <c r="X66" s="48"/>
      <c r="Y66" s="4"/>
      <c r="Z66" s="4"/>
      <c r="AA66" s="4"/>
      <c r="AB66" s="4"/>
      <c r="AC66" s="4"/>
      <c r="AD66" s="4"/>
      <c r="AE66" s="4"/>
      <c r="AF66" s="4"/>
      <c r="AG66" s="4"/>
    </row>
    <row r="67" spans="1:33" ht="16" thickBot="1" x14ac:dyDescent="0.25">
      <c r="A67" s="48"/>
      <c r="B67" s="48"/>
      <c r="C67" s="49"/>
      <c r="D67" s="50"/>
      <c r="E67" s="50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51"/>
      <c r="R67" s="51"/>
      <c r="S67" s="52"/>
      <c r="T67" s="53"/>
      <c r="U67" s="49"/>
      <c r="V67" s="54"/>
      <c r="W67" s="49"/>
      <c r="X67" s="48"/>
      <c r="Y67" s="4"/>
      <c r="Z67" s="4"/>
      <c r="AA67" s="4"/>
      <c r="AB67" s="4"/>
      <c r="AC67" s="4"/>
      <c r="AD67" s="4"/>
      <c r="AE67" s="4"/>
      <c r="AF67" s="4"/>
      <c r="AG67" s="4"/>
    </row>
    <row r="68" spans="1:33" ht="16" thickBot="1" x14ac:dyDescent="0.25">
      <c r="A68" s="48"/>
      <c r="B68" s="48"/>
      <c r="C68" s="49"/>
      <c r="D68" s="50"/>
      <c r="E68" s="50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51"/>
      <c r="R68" s="51"/>
      <c r="S68" s="52"/>
      <c r="T68" s="53"/>
      <c r="U68" s="49"/>
      <c r="V68" s="54"/>
      <c r="W68" s="49"/>
      <c r="X68" s="48"/>
      <c r="Y68" s="4"/>
      <c r="Z68" s="4"/>
      <c r="AA68" s="4"/>
      <c r="AB68" s="4"/>
      <c r="AC68" s="4"/>
      <c r="AD68" s="4"/>
      <c r="AE68" s="4"/>
      <c r="AF68" s="4"/>
      <c r="AG68" s="4"/>
    </row>
    <row r="69" spans="1:33" ht="16" thickBot="1" x14ac:dyDescent="0.25">
      <c r="A69" s="48"/>
      <c r="B69" s="48"/>
      <c r="C69" s="49"/>
      <c r="D69" s="50"/>
      <c r="E69" s="50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51"/>
      <c r="R69" s="51"/>
      <c r="S69" s="52"/>
      <c r="T69" s="53"/>
      <c r="U69" s="49"/>
      <c r="V69" s="54"/>
      <c r="W69" s="49"/>
      <c r="X69" s="48"/>
      <c r="Y69" s="4"/>
      <c r="Z69" s="4"/>
      <c r="AA69" s="4"/>
      <c r="AB69" s="4"/>
      <c r="AC69" s="4"/>
      <c r="AD69" s="4"/>
      <c r="AE69" s="4"/>
      <c r="AF69" s="4"/>
      <c r="AG69" s="4"/>
    </row>
    <row r="70" spans="1:33" ht="16" thickBot="1" x14ac:dyDescent="0.25">
      <c r="A70" s="48"/>
      <c r="B70" s="48"/>
      <c r="C70" s="49"/>
      <c r="D70" s="50"/>
      <c r="E70" s="50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51"/>
      <c r="R70" s="51"/>
      <c r="S70" s="52"/>
      <c r="T70" s="53"/>
      <c r="U70" s="49"/>
      <c r="V70" s="54"/>
      <c r="W70" s="49"/>
      <c r="X70" s="48"/>
      <c r="Y70" s="4"/>
      <c r="Z70" s="4"/>
      <c r="AA70" s="4"/>
      <c r="AB70" s="4"/>
      <c r="AC70" s="4"/>
      <c r="AD70" s="4"/>
      <c r="AE70" s="4"/>
      <c r="AF70" s="4"/>
      <c r="AG70" s="4"/>
    </row>
    <row r="71" spans="1:33" ht="16" thickBot="1" x14ac:dyDescent="0.25">
      <c r="A71" s="48"/>
      <c r="B71" s="48"/>
      <c r="C71" s="49"/>
      <c r="D71" s="50"/>
      <c r="E71" s="50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51"/>
      <c r="R71" s="51"/>
      <c r="S71" s="52"/>
      <c r="T71" s="53"/>
      <c r="U71" s="49"/>
      <c r="V71" s="54"/>
      <c r="W71" s="49"/>
      <c r="X71" s="48"/>
      <c r="Y71" s="4"/>
      <c r="Z71" s="4"/>
      <c r="AA71" s="4"/>
      <c r="AB71" s="4"/>
      <c r="AC71" s="4"/>
      <c r="AD71" s="4"/>
      <c r="AE71" s="4"/>
      <c r="AF71" s="4"/>
      <c r="AG71" s="4"/>
    </row>
    <row r="72" spans="1:33" ht="16" thickBot="1" x14ac:dyDescent="0.25">
      <c r="A72" s="48"/>
      <c r="B72" s="48"/>
      <c r="C72" s="49"/>
      <c r="D72" s="50"/>
      <c r="E72" s="50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51"/>
      <c r="R72" s="51"/>
      <c r="S72" s="52"/>
      <c r="T72" s="53"/>
      <c r="U72" s="49"/>
      <c r="V72" s="54"/>
      <c r="W72" s="49"/>
      <c r="X72" s="48"/>
      <c r="Y72" s="4"/>
      <c r="Z72" s="4"/>
      <c r="AA72" s="4"/>
      <c r="AB72" s="4"/>
      <c r="AC72" s="4"/>
      <c r="AD72" s="4"/>
      <c r="AE72" s="4"/>
      <c r="AF72" s="4"/>
      <c r="AG72" s="4"/>
    </row>
    <row r="73" spans="1:33" ht="16" thickBot="1" x14ac:dyDescent="0.25">
      <c r="A73" s="48"/>
      <c r="B73" s="48"/>
      <c r="C73" s="49"/>
      <c r="D73" s="50"/>
      <c r="E73" s="50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51"/>
      <c r="R73" s="51"/>
      <c r="S73" s="52"/>
      <c r="T73" s="53"/>
      <c r="U73" s="49"/>
      <c r="V73" s="54"/>
      <c r="W73" s="49"/>
      <c r="X73" s="48"/>
      <c r="Y73" s="4"/>
      <c r="Z73" s="4"/>
      <c r="AA73" s="4"/>
      <c r="AB73" s="4"/>
      <c r="AC73" s="4"/>
      <c r="AD73" s="4"/>
      <c r="AE73" s="4"/>
      <c r="AF73" s="4"/>
      <c r="AG73" s="4"/>
    </row>
    <row r="74" spans="1:33" ht="16" thickBot="1" x14ac:dyDescent="0.25">
      <c r="A74" s="48"/>
      <c r="B74" s="48"/>
      <c r="C74" s="49"/>
      <c r="D74" s="50"/>
      <c r="E74" s="50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51"/>
      <c r="R74" s="51"/>
      <c r="S74" s="52"/>
      <c r="T74" s="53"/>
      <c r="U74" s="49"/>
      <c r="V74" s="54"/>
      <c r="W74" s="49"/>
      <c r="X74" s="48"/>
      <c r="Y74" s="4"/>
      <c r="Z74" s="4"/>
      <c r="AA74" s="4"/>
      <c r="AB74" s="4"/>
      <c r="AC74" s="4"/>
      <c r="AD74" s="4"/>
      <c r="AE74" s="4"/>
      <c r="AF74" s="4"/>
      <c r="AG74" s="4"/>
    </row>
    <row r="75" spans="1:33" ht="16" thickBot="1" x14ac:dyDescent="0.25">
      <c r="A75" s="48"/>
      <c r="B75" s="48"/>
      <c r="C75" s="49"/>
      <c r="D75" s="50"/>
      <c r="E75" s="50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51"/>
      <c r="R75" s="51"/>
      <c r="S75" s="52"/>
      <c r="T75" s="53"/>
      <c r="U75" s="49"/>
      <c r="V75" s="54"/>
      <c r="W75" s="49"/>
      <c r="X75" s="48"/>
      <c r="Y75" s="4"/>
      <c r="Z75" s="4"/>
      <c r="AA75" s="4"/>
      <c r="AB75" s="4"/>
      <c r="AC75" s="4"/>
      <c r="AD75" s="4"/>
      <c r="AE75" s="4"/>
      <c r="AF75" s="4"/>
      <c r="AG75" s="4"/>
    </row>
    <row r="76" spans="1:33" ht="16" thickBot="1" x14ac:dyDescent="0.25">
      <c r="A76" s="48"/>
      <c r="B76" s="48"/>
      <c r="C76" s="49"/>
      <c r="D76" s="50"/>
      <c r="E76" s="50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51"/>
      <c r="R76" s="51"/>
      <c r="S76" s="52"/>
      <c r="T76" s="53"/>
      <c r="U76" s="49"/>
      <c r="V76" s="54"/>
      <c r="W76" s="49"/>
      <c r="X76" s="48"/>
      <c r="Y76" s="4"/>
      <c r="Z76" s="4"/>
      <c r="AA76" s="4"/>
      <c r="AB76" s="4"/>
      <c r="AC76" s="4"/>
      <c r="AD76" s="4"/>
      <c r="AE76" s="4"/>
      <c r="AF76" s="4"/>
      <c r="AG76" s="4"/>
    </row>
    <row r="77" spans="1:33" ht="16" thickBot="1" x14ac:dyDescent="0.25">
      <c r="A77" s="55"/>
      <c r="B77" s="48"/>
      <c r="C77" s="49"/>
      <c r="D77" s="50"/>
      <c r="E77" s="50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51"/>
      <c r="R77" s="51"/>
      <c r="S77" s="52"/>
      <c r="T77" s="53"/>
      <c r="U77" s="49"/>
      <c r="V77" s="54"/>
      <c r="W77" s="49"/>
      <c r="X77" s="48"/>
      <c r="Y77" s="4"/>
      <c r="Z77" s="4"/>
      <c r="AA77" s="4"/>
      <c r="AB77" s="4"/>
      <c r="AC77" s="4"/>
      <c r="AD77" s="4"/>
      <c r="AE77" s="4"/>
      <c r="AF77" s="4"/>
      <c r="AG77" s="4"/>
    </row>
    <row r="78" spans="1:33" ht="16" thickBot="1" x14ac:dyDescent="0.25">
      <c r="A78" s="55"/>
      <c r="B78" s="48"/>
      <c r="C78" s="49"/>
      <c r="D78" s="50"/>
      <c r="E78" s="50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51"/>
      <c r="R78" s="51"/>
      <c r="S78" s="52"/>
      <c r="T78" s="53"/>
      <c r="U78" s="49"/>
      <c r="V78" s="54"/>
      <c r="W78" s="49"/>
      <c r="X78" s="48"/>
      <c r="Y78" s="4"/>
      <c r="Z78" s="4"/>
      <c r="AA78" s="4"/>
      <c r="AB78" s="4"/>
      <c r="AC78" s="4"/>
      <c r="AD78" s="4"/>
      <c r="AE78" s="4"/>
      <c r="AF78" s="4"/>
      <c r="AG78" s="4"/>
    </row>
    <row r="79" spans="1:33" ht="16" thickBot="1" x14ac:dyDescent="0.25">
      <c r="A79" s="55"/>
      <c r="B79" s="48"/>
      <c r="C79" s="49"/>
      <c r="D79" s="50"/>
      <c r="E79" s="50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51"/>
      <c r="R79" s="51"/>
      <c r="S79" s="52"/>
      <c r="T79" s="53"/>
      <c r="U79" s="49"/>
      <c r="V79" s="54"/>
      <c r="W79" s="49"/>
      <c r="X79" s="48"/>
      <c r="Y79" s="4"/>
      <c r="Z79" s="4"/>
      <c r="AA79" s="4"/>
      <c r="AB79" s="4"/>
      <c r="AC79" s="4"/>
      <c r="AD79" s="4"/>
      <c r="AE79" s="4"/>
      <c r="AF79" s="4"/>
      <c r="AG79" s="4"/>
    </row>
    <row r="80" spans="1:33" ht="16" thickBot="1" x14ac:dyDescent="0.25">
      <c r="A80" s="55"/>
      <c r="B80" s="48"/>
      <c r="C80" s="49"/>
      <c r="D80" s="50"/>
      <c r="E80" s="50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51"/>
      <c r="R80" s="51"/>
      <c r="S80" s="52"/>
      <c r="T80" s="53"/>
      <c r="U80" s="49"/>
      <c r="V80" s="54"/>
      <c r="W80" s="49"/>
      <c r="X80" s="48"/>
      <c r="Y80" s="4"/>
      <c r="Z80" s="4"/>
      <c r="AA80" s="4"/>
      <c r="AB80" s="4"/>
      <c r="AC80" s="4"/>
      <c r="AD80" s="4"/>
      <c r="AE80" s="4"/>
      <c r="AF80" s="4"/>
      <c r="AG80" s="4"/>
    </row>
    <row r="81" spans="1:33" ht="16" thickBot="1" x14ac:dyDescent="0.25">
      <c r="A81" s="55"/>
      <c r="B81" s="48"/>
      <c r="C81" s="49"/>
      <c r="D81" s="50"/>
      <c r="E81" s="50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51"/>
      <c r="R81" s="51"/>
      <c r="S81" s="52"/>
      <c r="T81" s="53"/>
      <c r="U81" s="49"/>
      <c r="V81" s="54"/>
      <c r="W81" s="49"/>
      <c r="X81" s="48"/>
      <c r="Y81" s="4"/>
      <c r="Z81" s="4"/>
      <c r="AA81" s="4"/>
      <c r="AB81" s="4"/>
      <c r="AC81" s="4"/>
      <c r="AD81" s="4"/>
      <c r="AE81" s="4"/>
      <c r="AF81" s="4"/>
      <c r="AG81" s="4"/>
    </row>
    <row r="82" spans="1:33" ht="16" thickBot="1" x14ac:dyDescent="0.25">
      <c r="A82" s="56"/>
      <c r="B82" s="48"/>
      <c r="C82" s="49"/>
      <c r="D82" s="50"/>
      <c r="E82" s="50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51"/>
      <c r="R82" s="51"/>
      <c r="S82" s="52"/>
      <c r="T82" s="53"/>
      <c r="U82" s="49"/>
      <c r="V82" s="54"/>
      <c r="W82" s="49"/>
      <c r="X82" s="48"/>
      <c r="Y82" s="4"/>
      <c r="Z82" s="4"/>
      <c r="AA82" s="4"/>
      <c r="AB82" s="4"/>
      <c r="AC82" s="4"/>
      <c r="AD82" s="4"/>
      <c r="AE82" s="4"/>
      <c r="AF82" s="4"/>
      <c r="AG82" s="4"/>
    </row>
    <row r="83" spans="1:33" ht="16" thickBot="1" x14ac:dyDescent="0.25">
      <c r="A83" s="56"/>
      <c r="B83" s="48"/>
      <c r="C83" s="49"/>
      <c r="D83" s="50"/>
      <c r="E83" s="50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51"/>
      <c r="R83" s="51"/>
      <c r="S83" s="52"/>
      <c r="T83" s="53"/>
      <c r="U83" s="49"/>
      <c r="V83" s="54"/>
      <c r="W83" s="49"/>
      <c r="X83" s="48"/>
      <c r="Y83" s="4"/>
      <c r="Z83" s="4"/>
      <c r="AA83" s="4"/>
      <c r="AB83" s="4"/>
      <c r="AC83" s="4"/>
      <c r="AD83" s="4"/>
      <c r="AE83" s="4"/>
      <c r="AF83" s="4"/>
      <c r="AG83" s="4"/>
    </row>
    <row r="84" spans="1:33" ht="16" thickBot="1" x14ac:dyDescent="0.25">
      <c r="A84" s="56"/>
      <c r="B84" s="48"/>
      <c r="C84" s="49"/>
      <c r="D84" s="50"/>
      <c r="E84" s="50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51"/>
      <c r="R84" s="51"/>
      <c r="S84" s="52"/>
      <c r="T84" s="53"/>
      <c r="U84" s="49"/>
      <c r="V84" s="54"/>
      <c r="W84" s="49"/>
      <c r="X84" s="48"/>
      <c r="Y84" s="4"/>
      <c r="Z84" s="4"/>
      <c r="AA84" s="4"/>
      <c r="AB84" s="4"/>
      <c r="AC84" s="4"/>
      <c r="AD84" s="4"/>
      <c r="AE84" s="4"/>
      <c r="AF84" s="4"/>
      <c r="AG84" s="4"/>
    </row>
    <row r="85" spans="1:33" ht="16" thickBot="1" x14ac:dyDescent="0.25">
      <c r="A85" s="56"/>
      <c r="B85" s="48"/>
      <c r="C85" s="49"/>
      <c r="D85" s="50"/>
      <c r="E85" s="50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51"/>
      <c r="R85" s="51"/>
      <c r="S85" s="52"/>
      <c r="T85" s="53"/>
      <c r="U85" s="49"/>
      <c r="V85" s="54"/>
      <c r="W85" s="49"/>
      <c r="X85" s="48"/>
      <c r="Y85" s="4"/>
      <c r="Z85" s="4"/>
      <c r="AA85" s="4"/>
      <c r="AB85" s="4"/>
      <c r="AC85" s="4"/>
      <c r="AD85" s="4"/>
      <c r="AE85" s="4"/>
      <c r="AF85" s="4"/>
      <c r="AG85" s="4"/>
    </row>
    <row r="86" spans="1:33" ht="16" thickBot="1" x14ac:dyDescent="0.25">
      <c r="A86" s="56"/>
      <c r="B86" s="48"/>
      <c r="C86" s="49"/>
      <c r="D86" s="50"/>
      <c r="E86" s="50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51"/>
      <c r="R86" s="51"/>
      <c r="S86" s="52"/>
      <c r="T86" s="53"/>
      <c r="U86" s="49"/>
      <c r="V86" s="54"/>
      <c r="W86" s="49"/>
      <c r="X86" s="48"/>
      <c r="Y86" s="4"/>
      <c r="Z86" s="4"/>
      <c r="AA86" s="4"/>
      <c r="AB86" s="4"/>
      <c r="AC86" s="4"/>
      <c r="AD86" s="4"/>
      <c r="AE86" s="4"/>
      <c r="AF86" s="4"/>
      <c r="AG86" s="4"/>
    </row>
    <row r="87" spans="1:33" ht="16" thickBot="1" x14ac:dyDescent="0.25">
      <c r="A87" s="56"/>
      <c r="B87" s="48"/>
      <c r="C87" s="49"/>
      <c r="D87" s="50"/>
      <c r="E87" s="50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51"/>
      <c r="R87" s="51"/>
      <c r="S87" s="52"/>
      <c r="T87" s="53"/>
      <c r="U87" s="49"/>
      <c r="V87" s="54"/>
      <c r="W87" s="49"/>
      <c r="X87" s="48"/>
      <c r="Y87" s="4"/>
      <c r="Z87" s="4"/>
      <c r="AA87" s="4"/>
      <c r="AB87" s="4"/>
      <c r="AC87" s="4"/>
      <c r="AD87" s="4"/>
      <c r="AE87" s="4"/>
      <c r="AF87" s="4"/>
      <c r="AG87" s="4"/>
    </row>
    <row r="88" spans="1:33" ht="16" thickBot="1" x14ac:dyDescent="0.25">
      <c r="A88" s="56"/>
      <c r="B88" s="48"/>
      <c r="C88" s="49"/>
      <c r="D88" s="50"/>
      <c r="E88" s="50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51"/>
      <c r="R88" s="51"/>
      <c r="S88" s="52"/>
      <c r="T88" s="53"/>
      <c r="U88" s="49"/>
      <c r="V88" s="54"/>
      <c r="W88" s="49"/>
      <c r="X88" s="48"/>
      <c r="Y88" s="4"/>
      <c r="Z88" s="4"/>
      <c r="AA88" s="4"/>
      <c r="AB88" s="4"/>
      <c r="AC88" s="4"/>
      <c r="AD88" s="4"/>
      <c r="AE88" s="4"/>
      <c r="AF88" s="4"/>
      <c r="AG88" s="4"/>
    </row>
    <row r="89" spans="1:33" ht="16" thickBot="1" x14ac:dyDescent="0.25">
      <c r="A89" s="56"/>
      <c r="B89" s="48"/>
      <c r="C89" s="49"/>
      <c r="D89" s="50"/>
      <c r="E89" s="50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51"/>
      <c r="R89" s="51"/>
      <c r="S89" s="52"/>
      <c r="T89" s="53"/>
      <c r="U89" s="49"/>
      <c r="V89" s="54"/>
      <c r="W89" s="49"/>
      <c r="X89" s="48"/>
      <c r="Y89" s="4"/>
      <c r="Z89" s="4"/>
      <c r="AA89" s="4"/>
      <c r="AB89" s="4"/>
      <c r="AC89" s="4"/>
      <c r="AD89" s="4"/>
      <c r="AE89" s="4"/>
      <c r="AF89" s="4"/>
      <c r="AG89" s="4"/>
    </row>
    <row r="90" spans="1:33" ht="16" thickBot="1" x14ac:dyDescent="0.25">
      <c r="A90" s="56"/>
      <c r="B90" s="48"/>
      <c r="C90" s="49"/>
      <c r="D90" s="50"/>
      <c r="E90" s="50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51"/>
      <c r="R90" s="51"/>
      <c r="S90" s="52"/>
      <c r="T90" s="53"/>
      <c r="U90" s="49"/>
      <c r="V90" s="54"/>
      <c r="W90" s="49"/>
      <c r="X90" s="48"/>
      <c r="Y90" s="4"/>
      <c r="Z90" s="4"/>
      <c r="AA90" s="4"/>
      <c r="AB90" s="4"/>
      <c r="AC90" s="4"/>
      <c r="AD90" s="4"/>
      <c r="AE90" s="4"/>
      <c r="AF90" s="4"/>
      <c r="AG90" s="4"/>
    </row>
    <row r="91" spans="1:33" ht="16" thickBot="1" x14ac:dyDescent="0.25">
      <c r="A91" s="56"/>
      <c r="B91" s="48"/>
      <c r="C91" s="49"/>
      <c r="D91" s="50"/>
      <c r="E91" s="50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51"/>
      <c r="R91" s="51"/>
      <c r="S91" s="52"/>
      <c r="T91" s="53"/>
      <c r="U91" s="49"/>
      <c r="V91" s="54"/>
      <c r="W91" s="49"/>
      <c r="X91" s="48"/>
      <c r="Y91" s="4"/>
      <c r="Z91" s="4"/>
      <c r="AA91" s="4"/>
      <c r="AB91" s="4"/>
      <c r="AC91" s="4"/>
      <c r="AD91" s="4"/>
      <c r="AE91" s="4"/>
      <c r="AF91" s="4"/>
      <c r="AG91" s="4"/>
    </row>
    <row r="92" spans="1:33" ht="16" thickBot="1" x14ac:dyDescent="0.25">
      <c r="A92" s="56"/>
      <c r="B92" s="48"/>
      <c r="C92" s="49"/>
      <c r="D92" s="50"/>
      <c r="E92" s="50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51"/>
      <c r="R92" s="51"/>
      <c r="S92" s="52"/>
      <c r="T92" s="53"/>
      <c r="U92" s="49"/>
      <c r="V92" s="54"/>
      <c r="W92" s="49"/>
      <c r="X92" s="48"/>
      <c r="Y92" s="4"/>
      <c r="Z92" s="4"/>
      <c r="AA92" s="4"/>
      <c r="AB92" s="4"/>
      <c r="AC92" s="4"/>
      <c r="AD92" s="4"/>
      <c r="AE92" s="4"/>
      <c r="AF92" s="4"/>
      <c r="AG92" s="4"/>
    </row>
    <row r="93" spans="1:33" ht="16" thickBot="1" x14ac:dyDescent="0.25">
      <c r="A93" s="56"/>
      <c r="B93" s="48"/>
      <c r="C93" s="49"/>
      <c r="D93" s="50"/>
      <c r="E93" s="50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51"/>
      <c r="R93" s="51"/>
      <c r="S93" s="52"/>
      <c r="T93" s="53"/>
      <c r="U93" s="49"/>
      <c r="V93" s="54"/>
      <c r="W93" s="49"/>
      <c r="X93" s="48"/>
      <c r="Y93" s="4"/>
      <c r="Z93" s="4"/>
      <c r="AA93" s="4"/>
      <c r="AB93" s="4"/>
      <c r="AC93" s="4"/>
      <c r="AD93" s="4"/>
      <c r="AE93" s="4"/>
      <c r="AF93" s="4"/>
      <c r="AG93" s="4"/>
    </row>
    <row r="94" spans="1:33" ht="16" thickBot="1" x14ac:dyDescent="0.25">
      <c r="A94" s="56"/>
      <c r="B94" s="48"/>
      <c r="C94" s="49"/>
      <c r="D94" s="50"/>
      <c r="E94" s="50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51"/>
      <c r="R94" s="51"/>
      <c r="S94" s="52"/>
      <c r="T94" s="53"/>
      <c r="U94" s="49"/>
      <c r="V94" s="54"/>
      <c r="W94" s="49"/>
      <c r="X94" s="48"/>
      <c r="Y94" s="4"/>
      <c r="Z94" s="4"/>
      <c r="AA94" s="4"/>
      <c r="AB94" s="4"/>
      <c r="AC94" s="4"/>
      <c r="AD94" s="4"/>
      <c r="AE94" s="4"/>
      <c r="AF94" s="4"/>
      <c r="AG94" s="4"/>
    </row>
    <row r="95" spans="1:33" ht="16" thickBot="1" x14ac:dyDescent="0.25">
      <c r="A95" s="56"/>
      <c r="B95" s="48"/>
      <c r="C95" s="49"/>
      <c r="D95" s="50"/>
      <c r="E95" s="50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51"/>
      <c r="R95" s="51"/>
      <c r="S95" s="52"/>
      <c r="T95" s="53"/>
      <c r="U95" s="49"/>
      <c r="V95" s="54"/>
      <c r="W95" s="49"/>
      <c r="X95" s="48"/>
      <c r="Y95" s="4"/>
      <c r="Z95" s="4"/>
      <c r="AA95" s="4"/>
      <c r="AB95" s="4"/>
      <c r="AC95" s="4"/>
      <c r="AD95" s="4"/>
      <c r="AE95" s="4"/>
      <c r="AF95" s="4"/>
      <c r="AG95" s="4"/>
    </row>
    <row r="96" spans="1:33" ht="16" thickBot="1" x14ac:dyDescent="0.25">
      <c r="A96" s="56"/>
      <c r="B96" s="48"/>
      <c r="C96" s="49"/>
      <c r="D96" s="50"/>
      <c r="E96" s="50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51"/>
      <c r="R96" s="51"/>
      <c r="S96" s="52"/>
      <c r="T96" s="53"/>
      <c r="U96" s="49"/>
      <c r="V96" s="54"/>
      <c r="W96" s="49"/>
      <c r="X96" s="48"/>
      <c r="Y96" s="4"/>
      <c r="Z96" s="4"/>
      <c r="AA96" s="4"/>
      <c r="AB96" s="4"/>
      <c r="AC96" s="4"/>
      <c r="AD96" s="4"/>
      <c r="AE96" s="4"/>
      <c r="AF96" s="4"/>
      <c r="AG96" s="4"/>
    </row>
    <row r="97" spans="1:33" ht="16" thickBot="1" x14ac:dyDescent="0.25">
      <c r="A97" s="56"/>
      <c r="B97" s="48"/>
      <c r="C97" s="49"/>
      <c r="D97" s="50"/>
      <c r="E97" s="50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51"/>
      <c r="R97" s="51"/>
      <c r="S97" s="52"/>
      <c r="T97" s="53"/>
      <c r="U97" s="49"/>
      <c r="V97" s="54"/>
      <c r="W97" s="49"/>
      <c r="X97" s="48"/>
      <c r="Y97" s="4"/>
      <c r="Z97" s="4"/>
      <c r="AA97" s="4"/>
      <c r="AB97" s="4"/>
      <c r="AC97" s="4"/>
      <c r="AD97" s="4"/>
      <c r="AE97" s="4"/>
      <c r="AF97" s="4"/>
      <c r="AG97" s="4"/>
    </row>
    <row r="98" spans="1:33" ht="16" thickBot="1" x14ac:dyDescent="0.25">
      <c r="A98" s="56"/>
      <c r="B98" s="48"/>
      <c r="C98" s="49"/>
      <c r="D98" s="50"/>
      <c r="E98" s="50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51"/>
      <c r="R98" s="51"/>
      <c r="S98" s="52"/>
      <c r="T98" s="53"/>
      <c r="U98" s="49"/>
      <c r="V98" s="54"/>
      <c r="W98" s="49"/>
      <c r="X98" s="48"/>
      <c r="Y98" s="4"/>
      <c r="Z98" s="4"/>
      <c r="AA98" s="4"/>
      <c r="AB98" s="4"/>
      <c r="AC98" s="4"/>
      <c r="AD98" s="4"/>
      <c r="AE98" s="4"/>
      <c r="AF98" s="4"/>
      <c r="AG98" s="4"/>
    </row>
    <row r="99" spans="1:33" ht="16" thickBot="1" x14ac:dyDescent="0.25">
      <c r="A99" s="56"/>
      <c r="B99" s="48"/>
      <c r="C99" s="49"/>
      <c r="D99" s="50"/>
      <c r="E99" s="50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51"/>
      <c r="R99" s="51"/>
      <c r="S99" s="52"/>
      <c r="T99" s="53"/>
      <c r="U99" s="49"/>
      <c r="V99" s="54"/>
      <c r="W99" s="49"/>
      <c r="X99" s="48"/>
      <c r="Y99" s="4"/>
      <c r="Z99" s="4"/>
      <c r="AA99" s="4"/>
      <c r="AB99" s="4"/>
      <c r="AC99" s="4"/>
      <c r="AD99" s="4"/>
      <c r="AE99" s="4"/>
      <c r="AF99" s="4"/>
      <c r="AG99" s="4"/>
    </row>
    <row r="100" spans="1:33" ht="16" thickBot="1" x14ac:dyDescent="0.25">
      <c r="A100" s="56"/>
      <c r="B100" s="48"/>
      <c r="C100" s="49"/>
      <c r="D100" s="50"/>
      <c r="E100" s="50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51"/>
      <c r="R100" s="51"/>
      <c r="S100" s="52"/>
      <c r="T100" s="53"/>
      <c r="U100" s="49"/>
      <c r="V100" s="54"/>
      <c r="W100" s="49"/>
      <c r="X100" s="48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ht="16" thickBot="1" x14ac:dyDescent="0.25">
      <c r="A101" s="56"/>
      <c r="B101" s="48"/>
      <c r="C101" s="49"/>
      <c r="D101" s="50"/>
      <c r="E101" s="50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51"/>
      <c r="R101" s="51"/>
      <c r="S101" s="52"/>
      <c r="T101" s="53"/>
      <c r="U101" s="49"/>
      <c r="V101" s="54"/>
      <c r="W101" s="49"/>
      <c r="X101" s="48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ht="16" thickBot="1" x14ac:dyDescent="0.25">
      <c r="A102" s="56"/>
      <c r="B102" s="48"/>
      <c r="C102" s="49"/>
      <c r="D102" s="50"/>
      <c r="E102" s="50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51"/>
      <c r="R102" s="51"/>
      <c r="S102" s="52"/>
      <c r="T102" s="53"/>
      <c r="U102" s="49"/>
      <c r="V102" s="54"/>
      <c r="W102" s="49"/>
      <c r="X102" s="48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 ht="16" thickBot="1" x14ac:dyDescent="0.25">
      <c r="A103" s="56"/>
      <c r="B103" s="48"/>
      <c r="C103" s="49"/>
      <c r="D103" s="50"/>
      <c r="E103" s="50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51"/>
      <c r="R103" s="51"/>
      <c r="S103" s="52"/>
      <c r="T103" s="53"/>
      <c r="U103" s="49"/>
      <c r="V103" s="54"/>
      <c r="W103" s="49"/>
      <c r="X103" s="48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 ht="16" thickBot="1" x14ac:dyDescent="0.25">
      <c r="A104" s="56"/>
      <c r="B104" s="48"/>
      <c r="C104" s="49"/>
      <c r="D104" s="50"/>
      <c r="E104" s="50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51"/>
      <c r="R104" s="51"/>
      <c r="S104" s="52"/>
      <c r="T104" s="53"/>
      <c r="U104" s="49"/>
      <c r="V104" s="54"/>
      <c r="W104" s="49"/>
      <c r="X104" s="48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 ht="16" thickBot="1" x14ac:dyDescent="0.25">
      <c r="A105" s="56"/>
      <c r="B105" s="48"/>
      <c r="C105" s="49"/>
      <c r="D105" s="50"/>
      <c r="E105" s="50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51"/>
      <c r="R105" s="51"/>
      <c r="S105" s="52"/>
      <c r="T105" s="53"/>
      <c r="U105" s="49"/>
      <c r="V105" s="54"/>
      <c r="W105" s="49"/>
      <c r="X105" s="48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 ht="16" thickBot="1" x14ac:dyDescent="0.25">
      <c r="A106" s="56"/>
      <c r="B106" s="48"/>
      <c r="C106" s="49"/>
      <c r="D106" s="50"/>
      <c r="E106" s="50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51"/>
      <c r="R106" s="51"/>
      <c r="S106" s="52"/>
      <c r="T106" s="53"/>
      <c r="U106" s="49"/>
      <c r="V106" s="54"/>
      <c r="W106" s="49"/>
      <c r="X106" s="48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 ht="16" thickBot="1" x14ac:dyDescent="0.25">
      <c r="A107" s="56"/>
      <c r="B107" s="48"/>
      <c r="C107" s="49"/>
      <c r="D107" s="50"/>
      <c r="E107" s="50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51"/>
      <c r="R107" s="51"/>
      <c r="S107" s="52"/>
      <c r="T107" s="53"/>
      <c r="U107" s="49"/>
      <c r="V107" s="54"/>
      <c r="W107" s="49"/>
      <c r="X107" s="48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 ht="16" thickBot="1" x14ac:dyDescent="0.25">
      <c r="A108" s="56"/>
      <c r="B108" s="48"/>
      <c r="C108" s="49"/>
      <c r="D108" s="50"/>
      <c r="E108" s="50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51"/>
      <c r="R108" s="51"/>
      <c r="S108" s="52"/>
      <c r="T108" s="53"/>
      <c r="U108" s="49"/>
      <c r="V108" s="54"/>
      <c r="W108" s="49"/>
      <c r="X108" s="48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 ht="16" thickBot="1" x14ac:dyDescent="0.25">
      <c r="A109" s="56"/>
      <c r="B109" s="48"/>
      <c r="C109" s="49"/>
      <c r="D109" s="50"/>
      <c r="E109" s="50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51"/>
      <c r="R109" s="51"/>
      <c r="S109" s="52"/>
      <c r="T109" s="53"/>
      <c r="U109" s="49"/>
      <c r="V109" s="54"/>
      <c r="W109" s="49"/>
      <c r="X109" s="48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 ht="16" thickBot="1" x14ac:dyDescent="0.25">
      <c r="A110" s="56"/>
      <c r="B110" s="48"/>
      <c r="C110" s="49"/>
      <c r="D110" s="50"/>
      <c r="E110" s="50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51"/>
      <c r="R110" s="51"/>
      <c r="S110" s="52"/>
      <c r="T110" s="53"/>
      <c r="U110" s="49"/>
      <c r="V110" s="54"/>
      <c r="W110" s="49"/>
      <c r="X110" s="48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 ht="16" thickBot="1" x14ac:dyDescent="0.25">
      <c r="A111" s="56"/>
      <c r="B111" s="48"/>
      <c r="C111" s="49"/>
      <c r="D111" s="50"/>
      <c r="E111" s="50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51"/>
      <c r="R111" s="51"/>
      <c r="S111" s="52"/>
      <c r="T111" s="53"/>
      <c r="U111" s="49"/>
      <c r="V111" s="54"/>
      <c r="W111" s="49"/>
      <c r="X111" s="48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 ht="16" thickBot="1" x14ac:dyDescent="0.25">
      <c r="A112" s="56"/>
      <c r="B112" s="48"/>
      <c r="C112" s="49"/>
      <c r="D112" s="50"/>
      <c r="E112" s="50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51"/>
      <c r="R112" s="51"/>
      <c r="S112" s="52"/>
      <c r="T112" s="53"/>
      <c r="U112" s="49"/>
      <c r="V112" s="54"/>
      <c r="W112" s="49"/>
      <c r="X112" s="48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 ht="16" thickBot="1" x14ac:dyDescent="0.25">
      <c r="A113" s="56"/>
      <c r="B113" s="48"/>
      <c r="C113" s="49"/>
      <c r="D113" s="50"/>
      <c r="E113" s="50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51"/>
      <c r="R113" s="51"/>
      <c r="S113" s="52"/>
      <c r="T113" s="53"/>
      <c r="U113" s="49"/>
      <c r="V113" s="54"/>
      <c r="W113" s="49"/>
      <c r="X113" s="48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 ht="16" thickBot="1" x14ac:dyDescent="0.25">
      <c r="A114" s="56"/>
      <c r="B114" s="48"/>
      <c r="C114" s="49"/>
      <c r="D114" s="50"/>
      <c r="E114" s="50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51"/>
      <c r="R114" s="51"/>
      <c r="S114" s="52"/>
      <c r="T114" s="53"/>
      <c r="U114" s="49"/>
      <c r="V114" s="54"/>
      <c r="W114" s="49"/>
      <c r="X114" s="48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 ht="16" thickBot="1" x14ac:dyDescent="0.25">
      <c r="A115" s="56"/>
      <c r="B115" s="48"/>
      <c r="C115" s="49"/>
      <c r="D115" s="50"/>
      <c r="E115" s="50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51"/>
      <c r="R115" s="51"/>
      <c r="S115" s="52"/>
      <c r="T115" s="53"/>
      <c r="U115" s="49"/>
      <c r="V115" s="54"/>
      <c r="W115" s="49"/>
      <c r="X115" s="48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 ht="16" thickBot="1" x14ac:dyDescent="0.25">
      <c r="A116" s="56"/>
      <c r="B116" s="48"/>
      <c r="C116" s="49"/>
      <c r="D116" s="50"/>
      <c r="E116" s="50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1"/>
      <c r="R116" s="51"/>
      <c r="S116" s="52"/>
      <c r="T116" s="53"/>
      <c r="U116" s="49"/>
      <c r="V116" s="54"/>
      <c r="W116" s="49"/>
      <c r="X116" s="48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 ht="16" thickBot="1" x14ac:dyDescent="0.25">
      <c r="A117" s="56"/>
      <c r="B117" s="48"/>
      <c r="C117" s="49"/>
      <c r="D117" s="50"/>
      <c r="E117" s="50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51"/>
      <c r="R117" s="51"/>
      <c r="S117" s="52"/>
      <c r="T117" s="53"/>
      <c r="U117" s="49"/>
      <c r="V117" s="54"/>
      <c r="W117" s="49"/>
      <c r="X117" s="48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 ht="16" thickBot="1" x14ac:dyDescent="0.25">
      <c r="A118" s="56"/>
      <c r="B118" s="48"/>
      <c r="C118" s="49"/>
      <c r="D118" s="50"/>
      <c r="E118" s="50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51"/>
      <c r="R118" s="51"/>
      <c r="S118" s="52"/>
      <c r="T118" s="53"/>
      <c r="U118" s="49"/>
      <c r="V118" s="54"/>
      <c r="W118" s="49"/>
      <c r="X118" s="48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 ht="16" thickBot="1" x14ac:dyDescent="0.25">
      <c r="A119" s="56"/>
      <c r="B119" s="48"/>
      <c r="C119" s="49"/>
      <c r="D119" s="50"/>
      <c r="E119" s="50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51"/>
      <c r="R119" s="51"/>
      <c r="S119" s="52"/>
      <c r="T119" s="53"/>
      <c r="U119" s="49"/>
      <c r="V119" s="54"/>
      <c r="W119" s="49"/>
      <c r="X119" s="48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 ht="16" thickBot="1" x14ac:dyDescent="0.25">
      <c r="A120" s="56"/>
      <c r="B120" s="48"/>
      <c r="C120" s="49"/>
      <c r="D120" s="50"/>
      <c r="E120" s="50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51"/>
      <c r="R120" s="51"/>
      <c r="S120" s="52"/>
      <c r="T120" s="53"/>
      <c r="U120" s="49"/>
      <c r="V120" s="54"/>
      <c r="W120" s="49"/>
      <c r="X120" s="48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 ht="16" thickBot="1" x14ac:dyDescent="0.25">
      <c r="A121" s="56"/>
      <c r="B121" s="48"/>
      <c r="C121" s="49"/>
      <c r="D121" s="50"/>
      <c r="E121" s="50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51"/>
      <c r="R121" s="51"/>
      <c r="S121" s="52"/>
      <c r="T121" s="53"/>
      <c r="U121" s="49"/>
      <c r="V121" s="54"/>
      <c r="W121" s="49"/>
      <c r="X121" s="48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 ht="16" thickBot="1" x14ac:dyDescent="0.25">
      <c r="A122" s="56"/>
      <c r="B122" s="48"/>
      <c r="C122" s="49"/>
      <c r="D122" s="50"/>
      <c r="E122" s="50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1"/>
      <c r="R122" s="51"/>
      <c r="S122" s="52"/>
      <c r="T122" s="53"/>
      <c r="U122" s="49"/>
      <c r="V122" s="54"/>
      <c r="W122" s="49"/>
      <c r="X122" s="48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 ht="16" thickBot="1" x14ac:dyDescent="0.25">
      <c r="A123" s="56"/>
      <c r="B123" s="48"/>
      <c r="C123" s="49"/>
      <c r="D123" s="50"/>
      <c r="E123" s="50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51"/>
      <c r="R123" s="51"/>
      <c r="S123" s="52"/>
      <c r="T123" s="53"/>
      <c r="U123" s="49"/>
      <c r="V123" s="54"/>
      <c r="W123" s="49"/>
      <c r="X123" s="48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 ht="16" thickBot="1" x14ac:dyDescent="0.25">
      <c r="A124" s="56"/>
      <c r="B124" s="48"/>
      <c r="C124" s="49"/>
      <c r="D124" s="50"/>
      <c r="E124" s="50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51"/>
      <c r="R124" s="51"/>
      <c r="S124" s="52"/>
      <c r="T124" s="53"/>
      <c r="U124" s="49"/>
      <c r="V124" s="54"/>
      <c r="W124" s="49"/>
      <c r="X124" s="48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 ht="16" thickBot="1" x14ac:dyDescent="0.25">
      <c r="A125" s="56"/>
      <c r="B125" s="48"/>
      <c r="C125" s="49"/>
      <c r="D125" s="50"/>
      <c r="E125" s="50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51"/>
      <c r="R125" s="51"/>
      <c r="S125" s="52"/>
      <c r="T125" s="53"/>
      <c r="U125" s="49"/>
      <c r="V125" s="54"/>
      <c r="W125" s="49"/>
      <c r="X125" s="48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 ht="16" thickBot="1" x14ac:dyDescent="0.25">
      <c r="A126" s="56"/>
      <c r="B126" s="48"/>
      <c r="C126" s="49"/>
      <c r="D126" s="50"/>
      <c r="E126" s="50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51"/>
      <c r="R126" s="51"/>
      <c r="S126" s="52"/>
      <c r="T126" s="53"/>
      <c r="U126" s="49"/>
      <c r="V126" s="54"/>
      <c r="W126" s="49"/>
      <c r="X126" s="48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 ht="16" thickBot="1" x14ac:dyDescent="0.25">
      <c r="A127" s="56"/>
      <c r="B127" s="48"/>
      <c r="C127" s="49"/>
      <c r="D127" s="50"/>
      <c r="E127" s="50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51"/>
      <c r="R127" s="51"/>
      <c r="S127" s="52"/>
      <c r="T127" s="53"/>
      <c r="U127" s="49"/>
      <c r="V127" s="54"/>
      <c r="W127" s="49"/>
      <c r="X127" s="48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 ht="16" thickBot="1" x14ac:dyDescent="0.25">
      <c r="A128" s="56"/>
      <c r="B128" s="48"/>
      <c r="C128" s="49"/>
      <c r="D128" s="50"/>
      <c r="E128" s="50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51"/>
      <c r="R128" s="51"/>
      <c r="S128" s="52"/>
      <c r="T128" s="53"/>
      <c r="U128" s="49"/>
      <c r="V128" s="54"/>
      <c r="W128" s="49"/>
      <c r="X128" s="48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 ht="16" thickBot="1" x14ac:dyDescent="0.25">
      <c r="A129" s="56"/>
      <c r="B129" s="48"/>
      <c r="C129" s="49"/>
      <c r="D129" s="50"/>
      <c r="E129" s="50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51"/>
      <c r="R129" s="51"/>
      <c r="S129" s="52"/>
      <c r="T129" s="53"/>
      <c r="U129" s="49"/>
      <c r="V129" s="54"/>
      <c r="W129" s="49"/>
      <c r="X129" s="48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 ht="16" thickBot="1" x14ac:dyDescent="0.25">
      <c r="A130" s="56"/>
      <c r="B130" s="48"/>
      <c r="C130" s="49"/>
      <c r="D130" s="50"/>
      <c r="E130" s="50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51"/>
      <c r="R130" s="51"/>
      <c r="S130" s="52"/>
      <c r="T130" s="53"/>
      <c r="U130" s="49"/>
      <c r="V130" s="54"/>
      <c r="W130" s="49"/>
      <c r="X130" s="48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ht="16" thickBot="1" x14ac:dyDescent="0.25">
      <c r="A131" s="56"/>
      <c r="B131" s="48"/>
      <c r="C131" s="49"/>
      <c r="D131" s="50"/>
      <c r="E131" s="50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51"/>
      <c r="R131" s="51"/>
      <c r="S131" s="52"/>
      <c r="T131" s="53"/>
      <c r="U131" s="49"/>
      <c r="V131" s="54"/>
      <c r="W131" s="49"/>
      <c r="X131" s="48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 ht="16" thickBot="1" x14ac:dyDescent="0.25">
      <c r="A132" s="56"/>
      <c r="B132" s="48"/>
      <c r="C132" s="49"/>
      <c r="D132" s="50"/>
      <c r="E132" s="50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51"/>
      <c r="R132" s="51"/>
      <c r="S132" s="52"/>
      <c r="T132" s="53"/>
      <c r="U132" s="49"/>
      <c r="V132" s="54"/>
      <c r="W132" s="49"/>
      <c r="X132" s="48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 ht="16" thickBot="1" x14ac:dyDescent="0.25">
      <c r="A133" s="56"/>
      <c r="B133" s="48"/>
      <c r="C133" s="49"/>
      <c r="D133" s="50"/>
      <c r="E133" s="50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51"/>
      <c r="R133" s="51"/>
      <c r="S133" s="52"/>
      <c r="T133" s="53"/>
      <c r="U133" s="49"/>
      <c r="V133" s="54"/>
      <c r="W133" s="49"/>
      <c r="X133" s="48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 ht="16" thickBot="1" x14ac:dyDescent="0.25">
      <c r="A134" s="56"/>
      <c r="B134" s="48"/>
      <c r="C134" s="49"/>
      <c r="D134" s="50"/>
      <c r="E134" s="50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51"/>
      <c r="R134" s="51"/>
      <c r="S134" s="52"/>
      <c r="T134" s="53"/>
      <c r="U134" s="49"/>
      <c r="V134" s="54"/>
      <c r="W134" s="49"/>
      <c r="X134" s="48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 ht="16" thickBot="1" x14ac:dyDescent="0.25">
      <c r="A135" s="56"/>
      <c r="B135" s="48"/>
      <c r="C135" s="49"/>
      <c r="D135" s="50"/>
      <c r="E135" s="50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51"/>
      <c r="R135" s="51"/>
      <c r="S135" s="52"/>
      <c r="T135" s="53"/>
      <c r="U135" s="49"/>
      <c r="V135" s="54"/>
      <c r="W135" s="49"/>
      <c r="X135" s="48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 ht="16" thickBot="1" x14ac:dyDescent="0.25">
      <c r="A136" s="56"/>
      <c r="B136" s="48"/>
      <c r="C136" s="49"/>
      <c r="D136" s="50"/>
      <c r="E136" s="50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51"/>
      <c r="R136" s="51"/>
      <c r="S136" s="52"/>
      <c r="T136" s="53"/>
      <c r="U136" s="49"/>
      <c r="V136" s="54"/>
      <c r="W136" s="49"/>
      <c r="X136" s="48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 ht="16" thickBot="1" x14ac:dyDescent="0.25">
      <c r="A137" s="56"/>
      <c r="B137" s="48"/>
      <c r="C137" s="49"/>
      <c r="D137" s="50"/>
      <c r="E137" s="50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51"/>
      <c r="R137" s="51"/>
      <c r="S137" s="52"/>
      <c r="T137" s="53"/>
      <c r="U137" s="49"/>
      <c r="V137" s="54"/>
      <c r="W137" s="49"/>
      <c r="X137" s="48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 ht="16" thickBot="1" x14ac:dyDescent="0.25">
      <c r="A138" s="56"/>
      <c r="B138" s="48"/>
      <c r="C138" s="49"/>
      <c r="D138" s="50"/>
      <c r="E138" s="50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51"/>
      <c r="R138" s="51"/>
      <c r="S138" s="52"/>
      <c r="T138" s="53"/>
      <c r="U138" s="49"/>
      <c r="V138" s="54"/>
      <c r="W138" s="49"/>
      <c r="X138" s="48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 ht="16" thickBot="1" x14ac:dyDescent="0.25">
      <c r="A139" s="56"/>
      <c r="B139" s="48"/>
      <c r="C139" s="49"/>
      <c r="D139" s="50"/>
      <c r="E139" s="50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51"/>
      <c r="R139" s="51"/>
      <c r="S139" s="52"/>
      <c r="T139" s="53"/>
      <c r="U139" s="49"/>
      <c r="V139" s="54"/>
      <c r="W139" s="49"/>
      <c r="X139" s="48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 ht="16" thickBot="1" x14ac:dyDescent="0.25">
      <c r="A140" s="56"/>
      <c r="B140" s="48"/>
      <c r="C140" s="49"/>
      <c r="D140" s="50"/>
      <c r="E140" s="50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51"/>
      <c r="R140" s="51"/>
      <c r="S140" s="52"/>
      <c r="T140" s="53"/>
      <c r="U140" s="49"/>
      <c r="V140" s="54"/>
      <c r="W140" s="49"/>
      <c r="X140" s="48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 ht="16" thickBot="1" x14ac:dyDescent="0.25">
      <c r="A141" s="56"/>
      <c r="B141" s="48"/>
      <c r="C141" s="49"/>
      <c r="D141" s="50"/>
      <c r="E141" s="50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51"/>
      <c r="R141" s="51"/>
      <c r="S141" s="52"/>
      <c r="T141" s="53"/>
      <c r="U141" s="49"/>
      <c r="V141" s="54"/>
      <c r="W141" s="49"/>
      <c r="X141" s="48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 ht="16" thickBot="1" x14ac:dyDescent="0.25">
      <c r="A142" s="56"/>
      <c r="B142" s="48"/>
      <c r="C142" s="49"/>
      <c r="D142" s="50"/>
      <c r="E142" s="50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51"/>
      <c r="R142" s="51"/>
      <c r="S142" s="52"/>
      <c r="T142" s="53"/>
      <c r="U142" s="49"/>
      <c r="V142" s="54"/>
      <c r="W142" s="49"/>
      <c r="X142" s="48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 ht="16" thickBot="1" x14ac:dyDescent="0.25">
      <c r="A143" s="56"/>
      <c r="B143" s="48"/>
      <c r="C143" s="49"/>
      <c r="D143" s="50"/>
      <c r="E143" s="50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51"/>
      <c r="R143" s="51"/>
      <c r="S143" s="52"/>
      <c r="T143" s="53"/>
      <c r="U143" s="49"/>
      <c r="V143" s="54"/>
      <c r="W143" s="49"/>
      <c r="X143" s="48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 ht="16" thickBot="1" x14ac:dyDescent="0.25">
      <c r="A144" s="56"/>
      <c r="B144" s="48"/>
      <c r="C144" s="49"/>
      <c r="D144" s="50"/>
      <c r="E144" s="50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51"/>
      <c r="R144" s="51"/>
      <c r="S144" s="52"/>
      <c r="T144" s="53"/>
      <c r="U144" s="49"/>
      <c r="V144" s="54"/>
      <c r="W144" s="49"/>
      <c r="X144" s="48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 ht="16" thickBot="1" x14ac:dyDescent="0.25">
      <c r="A145" s="56"/>
      <c r="B145" s="48"/>
      <c r="C145" s="49"/>
      <c r="D145" s="50"/>
      <c r="E145" s="50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51"/>
      <c r="R145" s="51"/>
      <c r="S145" s="52"/>
      <c r="T145" s="53"/>
      <c r="U145" s="49"/>
      <c r="V145" s="54"/>
      <c r="W145" s="49"/>
      <c r="X145" s="48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 ht="16" thickBot="1" x14ac:dyDescent="0.25">
      <c r="A146" s="56"/>
      <c r="B146" s="48"/>
      <c r="C146" s="49"/>
      <c r="D146" s="50"/>
      <c r="E146" s="50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51"/>
      <c r="R146" s="51"/>
      <c r="S146" s="52"/>
      <c r="T146" s="53"/>
      <c r="U146" s="49"/>
      <c r="V146" s="54"/>
      <c r="W146" s="49"/>
      <c r="X146" s="48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 ht="16" thickBot="1" x14ac:dyDescent="0.25">
      <c r="A147" s="56"/>
      <c r="B147" s="48"/>
      <c r="C147" s="49"/>
      <c r="D147" s="50"/>
      <c r="E147" s="50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51"/>
      <c r="R147" s="51"/>
      <c r="S147" s="52"/>
      <c r="T147" s="53"/>
      <c r="U147" s="49"/>
      <c r="V147" s="54"/>
      <c r="W147" s="49"/>
      <c r="X147" s="48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 ht="16" thickBot="1" x14ac:dyDescent="0.25">
      <c r="A148" s="56"/>
      <c r="B148" s="48"/>
      <c r="C148" s="49"/>
      <c r="D148" s="50"/>
      <c r="E148" s="50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51"/>
      <c r="R148" s="51"/>
      <c r="S148" s="52"/>
      <c r="T148" s="53"/>
      <c r="U148" s="49"/>
      <c r="V148" s="54"/>
      <c r="W148" s="49"/>
      <c r="X148" s="48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 ht="16" thickBot="1" x14ac:dyDescent="0.25">
      <c r="A149" s="56"/>
      <c r="B149" s="48"/>
      <c r="C149" s="49"/>
      <c r="D149" s="50"/>
      <c r="E149" s="50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51"/>
      <c r="R149" s="51"/>
      <c r="S149" s="52"/>
      <c r="T149" s="53"/>
      <c r="U149" s="49"/>
      <c r="V149" s="54"/>
      <c r="W149" s="49"/>
      <c r="X149" s="48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 ht="16" thickBot="1" x14ac:dyDescent="0.25">
      <c r="A150" s="56"/>
      <c r="B150" s="48"/>
      <c r="C150" s="49"/>
      <c r="D150" s="50"/>
      <c r="E150" s="50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51"/>
      <c r="R150" s="51"/>
      <c r="S150" s="52"/>
      <c r="T150" s="53"/>
      <c r="U150" s="49"/>
      <c r="V150" s="54"/>
      <c r="W150" s="49"/>
      <c r="X150" s="48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 ht="16" thickBot="1" x14ac:dyDescent="0.25">
      <c r="A151" s="56"/>
      <c r="B151" s="48"/>
      <c r="C151" s="49"/>
      <c r="D151" s="50"/>
      <c r="E151" s="50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51"/>
      <c r="R151" s="51"/>
      <c r="S151" s="52"/>
      <c r="T151" s="53"/>
      <c r="U151" s="49"/>
      <c r="V151" s="54"/>
      <c r="W151" s="49"/>
      <c r="X151" s="48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 ht="16" thickBot="1" x14ac:dyDescent="0.25">
      <c r="A152" s="56"/>
      <c r="B152" s="48"/>
      <c r="C152" s="49"/>
      <c r="D152" s="50"/>
      <c r="E152" s="50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51"/>
      <c r="R152" s="51"/>
      <c r="S152" s="52"/>
      <c r="T152" s="53"/>
      <c r="U152" s="49"/>
      <c r="V152" s="54"/>
      <c r="W152" s="49"/>
      <c r="X152" s="48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 ht="16" thickBot="1" x14ac:dyDescent="0.25">
      <c r="A153" s="56"/>
      <c r="B153" s="48"/>
      <c r="C153" s="49"/>
      <c r="D153" s="50"/>
      <c r="E153" s="50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51"/>
      <c r="R153" s="51"/>
      <c r="S153" s="52"/>
      <c r="T153" s="53"/>
      <c r="U153" s="49"/>
      <c r="V153" s="54"/>
      <c r="W153" s="49"/>
      <c r="X153" s="48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 ht="16" thickBot="1" x14ac:dyDescent="0.25">
      <c r="A154" s="56"/>
      <c r="B154" s="48"/>
      <c r="C154" s="49"/>
      <c r="D154" s="50"/>
      <c r="E154" s="50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51"/>
      <c r="R154" s="51"/>
      <c r="S154" s="52"/>
      <c r="T154" s="53"/>
      <c r="U154" s="49"/>
      <c r="V154" s="54"/>
      <c r="W154" s="49"/>
      <c r="X154" s="48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 ht="16" thickBot="1" x14ac:dyDescent="0.25">
      <c r="A155" s="56"/>
      <c r="B155" s="48"/>
      <c r="C155" s="49"/>
      <c r="D155" s="50"/>
      <c r="E155" s="50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51"/>
      <c r="R155" s="51"/>
      <c r="S155" s="52"/>
      <c r="T155" s="53"/>
      <c r="U155" s="49"/>
      <c r="V155" s="54"/>
      <c r="W155" s="49"/>
      <c r="X155" s="48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 ht="16" thickBot="1" x14ac:dyDescent="0.25">
      <c r="A156" s="56"/>
      <c r="B156" s="48"/>
      <c r="C156" s="49"/>
      <c r="D156" s="50"/>
      <c r="E156" s="50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51"/>
      <c r="R156" s="51"/>
      <c r="S156" s="52"/>
      <c r="T156" s="53"/>
      <c r="U156" s="49"/>
      <c r="V156" s="54"/>
      <c r="W156" s="49"/>
      <c r="X156" s="48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 ht="16" thickBot="1" x14ac:dyDescent="0.25">
      <c r="A157" s="56"/>
      <c r="B157" s="48"/>
      <c r="C157" s="49"/>
      <c r="D157" s="50"/>
      <c r="E157" s="50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51"/>
      <c r="R157" s="51"/>
      <c r="S157" s="52"/>
      <c r="T157" s="53"/>
      <c r="U157" s="49"/>
      <c r="V157" s="54"/>
      <c r="W157" s="49"/>
      <c r="X157" s="48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 ht="16" thickBot="1" x14ac:dyDescent="0.25">
      <c r="A158" s="56"/>
      <c r="B158" s="48"/>
      <c r="C158" s="49"/>
      <c r="D158" s="50"/>
      <c r="E158" s="50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51"/>
      <c r="R158" s="51"/>
      <c r="S158" s="52"/>
      <c r="T158" s="53"/>
      <c r="U158" s="49"/>
      <c r="V158" s="54"/>
      <c r="W158" s="49"/>
      <c r="X158" s="48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 ht="16" thickBot="1" x14ac:dyDescent="0.25">
      <c r="A159" s="56"/>
      <c r="B159" s="48"/>
      <c r="C159" s="49"/>
      <c r="D159" s="50"/>
      <c r="E159" s="50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51"/>
      <c r="R159" s="51"/>
      <c r="S159" s="52"/>
      <c r="T159" s="53"/>
      <c r="U159" s="49"/>
      <c r="V159" s="54"/>
      <c r="W159" s="49"/>
      <c r="X159" s="48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 ht="16" thickBot="1" x14ac:dyDescent="0.25">
      <c r="A160" s="56"/>
      <c r="B160" s="48"/>
      <c r="C160" s="49"/>
      <c r="D160" s="50"/>
      <c r="E160" s="50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51"/>
      <c r="R160" s="51"/>
      <c r="S160" s="52"/>
      <c r="T160" s="53"/>
      <c r="U160" s="49"/>
      <c r="V160" s="54"/>
      <c r="W160" s="49"/>
      <c r="X160" s="48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 ht="16" thickBot="1" x14ac:dyDescent="0.25">
      <c r="A161" s="56"/>
      <c r="B161" s="48"/>
      <c r="C161" s="49"/>
      <c r="D161" s="50"/>
      <c r="E161" s="50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51"/>
      <c r="R161" s="51"/>
      <c r="S161" s="52"/>
      <c r="T161" s="53"/>
      <c r="U161" s="49"/>
      <c r="V161" s="54"/>
      <c r="W161" s="49"/>
      <c r="X161" s="48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 ht="16" thickBot="1" x14ac:dyDescent="0.25">
      <c r="A162" s="56"/>
      <c r="B162" s="48"/>
      <c r="C162" s="49"/>
      <c r="D162" s="50"/>
      <c r="E162" s="50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51"/>
      <c r="R162" s="51"/>
      <c r="S162" s="52"/>
      <c r="T162" s="53"/>
      <c r="U162" s="49"/>
      <c r="V162" s="54"/>
      <c r="W162" s="49"/>
      <c r="X162" s="48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 ht="16" thickBot="1" x14ac:dyDescent="0.25">
      <c r="A163" s="56"/>
      <c r="B163" s="48"/>
      <c r="C163" s="49"/>
      <c r="D163" s="50"/>
      <c r="E163" s="50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51"/>
      <c r="R163" s="51"/>
      <c r="S163" s="52"/>
      <c r="T163" s="53"/>
      <c r="U163" s="49"/>
      <c r="V163" s="54"/>
      <c r="W163" s="49"/>
      <c r="X163" s="48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 ht="16" thickBot="1" x14ac:dyDescent="0.25">
      <c r="A164" s="56"/>
      <c r="B164" s="48"/>
      <c r="C164" s="49"/>
      <c r="D164" s="50"/>
      <c r="E164" s="50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51"/>
      <c r="R164" s="51"/>
      <c r="S164" s="52"/>
      <c r="T164" s="53"/>
      <c r="U164" s="49"/>
      <c r="V164" s="54"/>
      <c r="W164" s="49"/>
      <c r="X164" s="48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 ht="16" thickBot="1" x14ac:dyDescent="0.25">
      <c r="A165" s="56"/>
      <c r="B165" s="48"/>
      <c r="C165" s="49"/>
      <c r="D165" s="50"/>
      <c r="E165" s="50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51"/>
      <c r="R165" s="51"/>
      <c r="S165" s="52"/>
      <c r="T165" s="53"/>
      <c r="U165" s="49"/>
      <c r="V165" s="54"/>
      <c r="W165" s="49"/>
      <c r="X165" s="48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 ht="16" thickBot="1" x14ac:dyDescent="0.25">
      <c r="A166" s="56"/>
      <c r="B166" s="48"/>
      <c r="C166" s="49"/>
      <c r="D166" s="50"/>
      <c r="E166" s="50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51"/>
      <c r="R166" s="51"/>
      <c r="S166" s="52"/>
      <c r="T166" s="53"/>
      <c r="U166" s="49"/>
      <c r="V166" s="54"/>
      <c r="W166" s="49"/>
      <c r="X166" s="48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 ht="16" thickBot="1" x14ac:dyDescent="0.25">
      <c r="A167" s="56"/>
      <c r="B167" s="48"/>
      <c r="C167" s="49"/>
      <c r="D167" s="50"/>
      <c r="E167" s="50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51"/>
      <c r="R167" s="51"/>
      <c r="S167" s="52"/>
      <c r="T167" s="53"/>
      <c r="U167" s="49"/>
      <c r="V167" s="54"/>
      <c r="W167" s="49"/>
      <c r="X167" s="48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 ht="16" thickBot="1" x14ac:dyDescent="0.25">
      <c r="A168" s="56"/>
      <c r="B168" s="48"/>
      <c r="C168" s="49"/>
      <c r="D168" s="50"/>
      <c r="E168" s="50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51"/>
      <c r="R168" s="51"/>
      <c r="S168" s="52"/>
      <c r="T168" s="53"/>
      <c r="U168" s="49"/>
      <c r="V168" s="54"/>
      <c r="W168" s="49"/>
      <c r="X168" s="48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 ht="16" thickBot="1" x14ac:dyDescent="0.25">
      <c r="A169" s="56"/>
      <c r="B169" s="48"/>
      <c r="C169" s="49"/>
      <c r="D169" s="50"/>
      <c r="E169" s="50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51"/>
      <c r="R169" s="51"/>
      <c r="S169" s="52"/>
      <c r="T169" s="53"/>
      <c r="U169" s="49"/>
      <c r="V169" s="54"/>
      <c r="W169" s="49"/>
      <c r="X169" s="48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 ht="16" thickBot="1" x14ac:dyDescent="0.25">
      <c r="A170" s="57"/>
      <c r="B170" s="58"/>
      <c r="C170" s="59"/>
      <c r="D170" s="60"/>
      <c r="E170" s="60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61"/>
      <c r="R170" s="61"/>
      <c r="S170" s="62"/>
      <c r="T170" s="63"/>
      <c r="U170" s="59"/>
      <c r="V170" s="54"/>
      <c r="W170" s="59"/>
      <c r="X170" s="6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 ht="16" thickBot="1" x14ac:dyDescent="0.25">
      <c r="A171" s="65"/>
      <c r="B171" s="65"/>
      <c r="C171" s="11"/>
      <c r="D171" s="13"/>
      <c r="E171" s="13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66"/>
      <c r="R171" s="66"/>
      <c r="S171" s="67"/>
      <c r="T171" s="4"/>
      <c r="U171" s="11"/>
      <c r="V171" s="54"/>
      <c r="W171" s="68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 ht="16" thickBot="1" x14ac:dyDescent="0.25">
      <c r="A172" s="65"/>
      <c r="B172" s="65"/>
      <c r="C172" s="11"/>
      <c r="D172" s="13"/>
      <c r="E172" s="13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66"/>
      <c r="R172" s="66"/>
      <c r="S172" s="67"/>
      <c r="T172" s="4"/>
      <c r="U172" s="11"/>
      <c r="V172" s="54"/>
      <c r="W172" s="68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 ht="16" thickBot="1" x14ac:dyDescent="0.25">
      <c r="A173" s="65"/>
      <c r="B173" s="65"/>
      <c r="C173" s="11"/>
      <c r="D173" s="13"/>
      <c r="E173" s="13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66"/>
      <c r="R173" s="66"/>
      <c r="S173" s="67"/>
      <c r="T173" s="4"/>
      <c r="U173" s="11"/>
      <c r="V173" s="54"/>
      <c r="W173" s="68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 ht="16" thickBot="1" x14ac:dyDescent="0.25">
      <c r="A174" s="65"/>
      <c r="B174" s="65"/>
      <c r="C174" s="11"/>
      <c r="D174" s="13"/>
      <c r="E174" s="13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66"/>
      <c r="R174" s="66"/>
      <c r="S174" s="67"/>
      <c r="T174" s="4"/>
      <c r="U174" s="11"/>
      <c r="V174" s="54"/>
      <c r="W174" s="68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 ht="16" thickBot="1" x14ac:dyDescent="0.25">
      <c r="A175" s="65"/>
      <c r="B175" s="65"/>
      <c r="C175" s="11"/>
      <c r="D175" s="13"/>
      <c r="E175" s="13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66"/>
      <c r="R175" s="66"/>
      <c r="S175" s="67"/>
      <c r="T175" s="4"/>
      <c r="U175" s="11"/>
      <c r="V175" s="54"/>
      <c r="W175" s="68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 ht="16" thickBot="1" x14ac:dyDescent="0.25">
      <c r="A176" s="65"/>
      <c r="B176" s="65"/>
      <c r="C176" s="11"/>
      <c r="D176" s="13"/>
      <c r="E176" s="13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66"/>
      <c r="R176" s="66"/>
      <c r="S176" s="67"/>
      <c r="T176" s="4"/>
      <c r="U176" s="11"/>
      <c r="V176" s="54"/>
      <c r="W176" s="68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 ht="16" thickBot="1" x14ac:dyDescent="0.25">
      <c r="A177" s="65"/>
      <c r="B177" s="65"/>
      <c r="C177" s="11"/>
      <c r="D177" s="13"/>
      <c r="E177" s="13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66"/>
      <c r="R177" s="66"/>
      <c r="S177" s="67"/>
      <c r="T177" s="4"/>
      <c r="U177" s="11"/>
      <c r="V177" s="54"/>
      <c r="W177" s="68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 ht="16" thickBot="1" x14ac:dyDescent="0.25">
      <c r="A178" s="65"/>
      <c r="B178" s="65"/>
      <c r="C178" s="11"/>
      <c r="D178" s="13"/>
      <c r="E178" s="13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66"/>
      <c r="R178" s="66"/>
      <c r="S178" s="67"/>
      <c r="T178" s="4"/>
      <c r="U178" s="11"/>
      <c r="V178" s="54"/>
      <c r="W178" s="68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 ht="16" thickBot="1" x14ac:dyDescent="0.25">
      <c r="A179" s="65"/>
      <c r="B179" s="65"/>
      <c r="C179" s="11"/>
      <c r="D179" s="13"/>
      <c r="E179" s="13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66"/>
      <c r="R179" s="66"/>
      <c r="S179" s="67"/>
      <c r="T179" s="4"/>
      <c r="U179" s="11"/>
      <c r="V179" s="54"/>
      <c r="W179" s="68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 ht="16" thickBot="1" x14ac:dyDescent="0.25">
      <c r="A180" s="65"/>
      <c r="B180" s="65"/>
      <c r="C180" s="11"/>
      <c r="D180" s="13"/>
      <c r="E180" s="13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66"/>
      <c r="R180" s="66"/>
      <c r="S180" s="67"/>
      <c r="T180" s="4"/>
      <c r="U180" s="11"/>
      <c r="V180" s="54"/>
      <c r="W180" s="68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 ht="16" thickBot="1" x14ac:dyDescent="0.25">
      <c r="A181" s="65"/>
      <c r="B181" s="65"/>
      <c r="C181" s="11"/>
      <c r="D181" s="13"/>
      <c r="E181" s="13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66"/>
      <c r="R181" s="66"/>
      <c r="S181" s="67"/>
      <c r="T181" s="4"/>
      <c r="U181" s="11"/>
      <c r="V181" s="54"/>
      <c r="W181" s="68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 ht="16" thickBot="1" x14ac:dyDescent="0.25">
      <c r="A182" s="65"/>
      <c r="B182" s="65"/>
      <c r="C182" s="11"/>
      <c r="D182" s="13"/>
      <c r="E182" s="13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66"/>
      <c r="R182" s="66"/>
      <c r="S182" s="67"/>
      <c r="T182" s="4"/>
      <c r="U182" s="11"/>
      <c r="V182" s="54"/>
      <c r="W182" s="68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 ht="16" thickBot="1" x14ac:dyDescent="0.25">
      <c r="A183" s="65"/>
      <c r="B183" s="65"/>
      <c r="C183" s="11"/>
      <c r="D183" s="13"/>
      <c r="E183" s="13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66"/>
      <c r="R183" s="66"/>
      <c r="S183" s="67"/>
      <c r="T183" s="4"/>
      <c r="U183" s="11"/>
      <c r="V183" s="54"/>
      <c r="W183" s="68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 ht="16" thickBot="1" x14ac:dyDescent="0.25">
      <c r="A184" s="65"/>
      <c r="B184" s="65"/>
      <c r="C184" s="11"/>
      <c r="D184" s="13"/>
      <c r="E184" s="13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66"/>
      <c r="R184" s="66"/>
      <c r="S184" s="67"/>
      <c r="T184" s="4"/>
      <c r="U184" s="11"/>
      <c r="V184" s="54"/>
      <c r="W184" s="68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 ht="16" thickBot="1" x14ac:dyDescent="0.25">
      <c r="A185" s="65"/>
      <c r="B185" s="65"/>
      <c r="C185" s="11"/>
      <c r="D185" s="13"/>
      <c r="E185" s="13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66"/>
      <c r="R185" s="66"/>
      <c r="S185" s="67"/>
      <c r="T185" s="4"/>
      <c r="U185" s="11"/>
      <c r="V185" s="54"/>
      <c r="W185" s="68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 ht="16" thickBot="1" x14ac:dyDescent="0.25">
      <c r="A186" s="65"/>
      <c r="B186" s="65"/>
      <c r="C186" s="11"/>
      <c r="D186" s="13"/>
      <c r="E186" s="13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66"/>
      <c r="R186" s="66"/>
      <c r="S186" s="67"/>
      <c r="T186" s="4"/>
      <c r="U186" s="11"/>
      <c r="V186" s="54"/>
      <c r="W186" s="68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 ht="16" thickBot="1" x14ac:dyDescent="0.25">
      <c r="A187" s="65"/>
      <c r="B187" s="65"/>
      <c r="C187" s="11"/>
      <c r="D187" s="13"/>
      <c r="E187" s="13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66"/>
      <c r="R187" s="66"/>
      <c r="S187" s="67"/>
      <c r="T187" s="4"/>
      <c r="U187" s="11"/>
      <c r="V187" s="54"/>
      <c r="W187" s="68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 ht="16" thickBot="1" x14ac:dyDescent="0.25">
      <c r="A188" s="65"/>
      <c r="B188" s="65"/>
      <c r="C188" s="11"/>
      <c r="D188" s="13"/>
      <c r="E188" s="13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66"/>
      <c r="R188" s="66"/>
      <c r="S188" s="67"/>
      <c r="T188" s="4"/>
      <c r="U188" s="11"/>
      <c r="V188" s="54"/>
      <c r="W188" s="68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 ht="16" thickBot="1" x14ac:dyDescent="0.25">
      <c r="A189" s="65"/>
      <c r="B189" s="65"/>
      <c r="C189" s="11"/>
      <c r="D189" s="13"/>
      <c r="E189" s="13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66"/>
      <c r="R189" s="66"/>
      <c r="S189" s="67"/>
      <c r="T189" s="4"/>
      <c r="U189" s="11"/>
      <c r="V189" s="54"/>
      <c r="W189" s="68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 ht="16" thickBot="1" x14ac:dyDescent="0.25">
      <c r="A190" s="65"/>
      <c r="B190" s="65"/>
      <c r="C190" s="11"/>
      <c r="D190" s="13"/>
      <c r="E190" s="13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66"/>
      <c r="R190" s="66"/>
      <c r="S190" s="67"/>
      <c r="T190" s="4"/>
      <c r="U190" s="11"/>
      <c r="V190" s="54"/>
      <c r="W190" s="68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 ht="16" thickBot="1" x14ac:dyDescent="0.25">
      <c r="A191" s="65"/>
      <c r="B191" s="65"/>
      <c r="C191" s="11"/>
      <c r="D191" s="13"/>
      <c r="E191" s="13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66"/>
      <c r="R191" s="66"/>
      <c r="S191" s="67"/>
      <c r="T191" s="4"/>
      <c r="U191" s="11"/>
      <c r="V191" s="54"/>
      <c r="W191" s="68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 ht="16" thickBot="1" x14ac:dyDescent="0.25">
      <c r="A192" s="65"/>
      <c r="B192" s="65"/>
      <c r="C192" s="11"/>
      <c r="D192" s="13"/>
      <c r="E192" s="13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66"/>
      <c r="R192" s="66"/>
      <c r="S192" s="67"/>
      <c r="T192" s="4"/>
      <c r="U192" s="11"/>
      <c r="V192" s="54"/>
      <c r="W192" s="68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 ht="16" thickBot="1" x14ac:dyDescent="0.25">
      <c r="A193" s="65"/>
      <c r="B193" s="65"/>
      <c r="C193" s="11"/>
      <c r="D193" s="13"/>
      <c r="E193" s="13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66"/>
      <c r="R193" s="66"/>
      <c r="S193" s="67"/>
      <c r="T193" s="4"/>
      <c r="U193" s="11"/>
      <c r="V193" s="54"/>
      <c r="W193" s="68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 ht="16" thickBot="1" x14ac:dyDescent="0.25">
      <c r="A194" s="65"/>
      <c r="B194" s="65"/>
      <c r="C194" s="11"/>
      <c r="D194" s="13"/>
      <c r="E194" s="13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66"/>
      <c r="R194" s="66"/>
      <c r="S194" s="67"/>
      <c r="T194" s="4"/>
      <c r="U194" s="11"/>
      <c r="V194" s="54"/>
      <c r="W194" s="68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 ht="16" thickBot="1" x14ac:dyDescent="0.25">
      <c r="A195" s="65"/>
      <c r="B195" s="65"/>
      <c r="C195" s="11"/>
      <c r="D195" s="13"/>
      <c r="E195" s="13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66"/>
      <c r="R195" s="66"/>
      <c r="S195" s="67"/>
      <c r="T195" s="4"/>
      <c r="U195" s="11"/>
      <c r="V195" s="54"/>
      <c r="W195" s="68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 ht="16" thickBot="1" x14ac:dyDescent="0.25">
      <c r="A196" s="65"/>
      <c r="B196" s="65"/>
      <c r="C196" s="11"/>
      <c r="D196" s="13"/>
      <c r="E196" s="13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66"/>
      <c r="R196" s="66"/>
      <c r="S196" s="67"/>
      <c r="T196" s="4"/>
      <c r="U196" s="11"/>
      <c r="V196" s="54"/>
      <c r="W196" s="68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 ht="16" thickBot="1" x14ac:dyDescent="0.25">
      <c r="A197" s="65"/>
      <c r="B197" s="65"/>
      <c r="C197" s="11"/>
      <c r="D197" s="13"/>
      <c r="E197" s="13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66"/>
      <c r="R197" s="66"/>
      <c r="S197" s="67"/>
      <c r="T197" s="4"/>
      <c r="U197" s="11"/>
      <c r="V197" s="54"/>
      <c r="W197" s="68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 ht="16" thickBot="1" x14ac:dyDescent="0.25">
      <c r="A198" s="65"/>
      <c r="B198" s="65"/>
      <c r="C198" s="11"/>
      <c r="D198" s="13"/>
      <c r="E198" s="13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66"/>
      <c r="R198" s="66"/>
      <c r="S198" s="67"/>
      <c r="T198" s="4"/>
      <c r="U198" s="11"/>
      <c r="V198" s="54"/>
      <c r="W198" s="68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 ht="16" thickBot="1" x14ac:dyDescent="0.25">
      <c r="A199" s="65"/>
      <c r="B199" s="65"/>
      <c r="C199" s="11"/>
      <c r="D199" s="13"/>
      <c r="E199" s="13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66"/>
      <c r="R199" s="66"/>
      <c r="S199" s="67"/>
      <c r="T199" s="4"/>
      <c r="U199" s="11"/>
      <c r="V199" s="54"/>
      <c r="W199" s="68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 ht="16" thickBot="1" x14ac:dyDescent="0.25">
      <c r="A200" s="65"/>
      <c r="B200" s="65"/>
      <c r="C200" s="11"/>
      <c r="D200" s="13"/>
      <c r="E200" s="13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66"/>
      <c r="R200" s="66"/>
      <c r="S200" s="67"/>
      <c r="T200" s="4"/>
      <c r="U200" s="11"/>
      <c r="V200" s="54"/>
      <c r="W200" s="68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 ht="16" thickBot="1" x14ac:dyDescent="0.25">
      <c r="A201" s="65"/>
      <c r="B201" s="65"/>
      <c r="C201" s="11"/>
      <c r="D201" s="13"/>
      <c r="E201" s="13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66"/>
      <c r="R201" s="66"/>
      <c r="S201" s="67"/>
      <c r="T201" s="4"/>
      <c r="U201" s="11"/>
      <c r="V201" s="54"/>
      <c r="W201" s="68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 ht="16" thickBot="1" x14ac:dyDescent="0.25">
      <c r="A202" s="65"/>
      <c r="B202" s="65"/>
      <c r="C202" s="11"/>
      <c r="D202" s="13"/>
      <c r="E202" s="13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66"/>
      <c r="R202" s="66"/>
      <c r="S202" s="67"/>
      <c r="T202" s="4"/>
      <c r="U202" s="11"/>
      <c r="V202" s="54"/>
      <c r="W202" s="68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 ht="16" thickBot="1" x14ac:dyDescent="0.25">
      <c r="A203" s="65"/>
      <c r="B203" s="65"/>
      <c r="C203" s="11"/>
      <c r="D203" s="13"/>
      <c r="E203" s="13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66"/>
      <c r="R203" s="66"/>
      <c r="S203" s="67"/>
      <c r="T203" s="4"/>
      <c r="U203" s="11"/>
      <c r="V203" s="54"/>
      <c r="W203" s="68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 ht="16" thickBot="1" x14ac:dyDescent="0.25">
      <c r="A204" s="65"/>
      <c r="B204" s="65"/>
      <c r="C204" s="11"/>
      <c r="D204" s="13"/>
      <c r="E204" s="13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66"/>
      <c r="R204" s="66"/>
      <c r="S204" s="67"/>
      <c r="T204" s="4"/>
      <c r="U204" s="11"/>
      <c r="V204" s="54"/>
      <c r="W204" s="68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 ht="16" thickBot="1" x14ac:dyDescent="0.25">
      <c r="A205" s="65"/>
      <c r="B205" s="65"/>
      <c r="C205" s="11"/>
      <c r="D205" s="13"/>
      <c r="E205" s="13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66"/>
      <c r="R205" s="66"/>
      <c r="S205" s="67"/>
      <c r="T205" s="4"/>
      <c r="U205" s="11"/>
      <c r="V205" s="54"/>
      <c r="W205" s="68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 ht="16" thickBot="1" x14ac:dyDescent="0.25">
      <c r="A206" s="65"/>
      <c r="B206" s="65"/>
      <c r="C206" s="11"/>
      <c r="D206" s="13"/>
      <c r="E206" s="13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66"/>
      <c r="R206" s="66"/>
      <c r="S206" s="67"/>
      <c r="T206" s="4"/>
      <c r="U206" s="11"/>
      <c r="V206" s="54"/>
      <c r="W206" s="68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 ht="16" thickBot="1" x14ac:dyDescent="0.25">
      <c r="A207" s="65"/>
      <c r="B207" s="65"/>
      <c r="C207" s="11"/>
      <c r="D207" s="13"/>
      <c r="E207" s="13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66"/>
      <c r="R207" s="66"/>
      <c r="S207" s="67"/>
      <c r="T207" s="4"/>
      <c r="U207" s="11"/>
      <c r="V207" s="54"/>
      <c r="W207" s="68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 ht="16" thickBot="1" x14ac:dyDescent="0.25">
      <c r="A208" s="65"/>
      <c r="B208" s="65"/>
      <c r="C208" s="11"/>
      <c r="D208" s="13"/>
      <c r="E208" s="13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66"/>
      <c r="R208" s="66"/>
      <c r="S208" s="67"/>
      <c r="T208" s="4"/>
      <c r="U208" s="11"/>
      <c r="V208" s="54"/>
      <c r="W208" s="68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 ht="16" thickBot="1" x14ac:dyDescent="0.25">
      <c r="A209" s="65"/>
      <c r="B209" s="65"/>
      <c r="C209" s="11"/>
      <c r="D209" s="13"/>
      <c r="E209" s="13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66"/>
      <c r="R209" s="66"/>
      <c r="S209" s="67"/>
      <c r="T209" s="4"/>
      <c r="U209" s="11"/>
      <c r="V209" s="54"/>
      <c r="W209" s="68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 ht="16" thickBot="1" x14ac:dyDescent="0.25">
      <c r="A210" s="65"/>
      <c r="B210" s="65"/>
      <c r="C210" s="11"/>
      <c r="D210" s="13"/>
      <c r="E210" s="13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66"/>
      <c r="R210" s="66"/>
      <c r="S210" s="67"/>
      <c r="T210" s="4"/>
      <c r="U210" s="11"/>
      <c r="V210" s="54"/>
      <c r="W210" s="68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 ht="16" thickBot="1" x14ac:dyDescent="0.25">
      <c r="A211" s="65"/>
      <c r="B211" s="65"/>
      <c r="C211" s="11"/>
      <c r="D211" s="13"/>
      <c r="E211" s="13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66"/>
      <c r="R211" s="66"/>
      <c r="S211" s="67"/>
      <c r="T211" s="4"/>
      <c r="U211" s="11"/>
      <c r="V211" s="54"/>
      <c r="W211" s="68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 ht="16" thickBot="1" x14ac:dyDescent="0.25">
      <c r="A212" s="65"/>
      <c r="B212" s="65"/>
      <c r="C212" s="11"/>
      <c r="D212" s="13"/>
      <c r="E212" s="13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66"/>
      <c r="R212" s="66"/>
      <c r="S212" s="67"/>
      <c r="T212" s="4"/>
      <c r="U212" s="11"/>
      <c r="V212" s="54"/>
      <c r="W212" s="68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 ht="16" thickBot="1" x14ac:dyDescent="0.25">
      <c r="A213" s="65"/>
      <c r="B213" s="65"/>
      <c r="C213" s="11"/>
      <c r="D213" s="13"/>
      <c r="E213" s="13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66"/>
      <c r="R213" s="66"/>
      <c r="S213" s="67"/>
      <c r="T213" s="4"/>
      <c r="U213" s="11"/>
      <c r="V213" s="54"/>
      <c r="W213" s="68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 ht="16" thickBot="1" x14ac:dyDescent="0.25">
      <c r="A214" s="65"/>
      <c r="B214" s="65"/>
      <c r="C214" s="11"/>
      <c r="D214" s="13"/>
      <c r="E214" s="13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66"/>
      <c r="R214" s="66"/>
      <c r="S214" s="67"/>
      <c r="T214" s="4"/>
      <c r="U214" s="11"/>
      <c r="V214" s="54"/>
      <c r="W214" s="68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 ht="16" thickBot="1" x14ac:dyDescent="0.25">
      <c r="A215" s="65"/>
      <c r="B215" s="65"/>
      <c r="C215" s="11"/>
      <c r="D215" s="13"/>
      <c r="E215" s="13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66"/>
      <c r="R215" s="66"/>
      <c r="S215" s="67"/>
      <c r="T215" s="4"/>
      <c r="U215" s="11"/>
      <c r="V215" s="54"/>
      <c r="W215" s="68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 ht="16" thickBot="1" x14ac:dyDescent="0.25">
      <c r="A216" s="65"/>
      <c r="B216" s="65"/>
      <c r="C216" s="11"/>
      <c r="D216" s="13"/>
      <c r="E216" s="13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66"/>
      <c r="R216" s="66"/>
      <c r="S216" s="67"/>
      <c r="T216" s="4"/>
      <c r="U216" s="11"/>
      <c r="V216" s="54"/>
      <c r="W216" s="68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 ht="16" thickBot="1" x14ac:dyDescent="0.25">
      <c r="A217" s="65"/>
      <c r="B217" s="65"/>
      <c r="C217" s="11"/>
      <c r="D217" s="13"/>
      <c r="E217" s="13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66"/>
      <c r="R217" s="66"/>
      <c r="S217" s="67"/>
      <c r="T217" s="4"/>
      <c r="U217" s="11"/>
      <c r="V217" s="54"/>
      <c r="W217" s="68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 ht="16" thickBot="1" x14ac:dyDescent="0.25">
      <c r="A218" s="65"/>
      <c r="B218" s="65"/>
      <c r="C218" s="11"/>
      <c r="D218" s="13"/>
      <c r="E218" s="13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66"/>
      <c r="R218" s="66"/>
      <c r="S218" s="67"/>
      <c r="T218" s="4"/>
      <c r="U218" s="11"/>
      <c r="V218" s="54"/>
      <c r="W218" s="68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 ht="16" thickBot="1" x14ac:dyDescent="0.25">
      <c r="A219" s="65"/>
      <c r="B219" s="65"/>
      <c r="C219" s="11"/>
      <c r="D219" s="13"/>
      <c r="E219" s="13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66"/>
      <c r="R219" s="66"/>
      <c r="S219" s="67"/>
      <c r="T219" s="4"/>
      <c r="U219" s="11"/>
      <c r="V219" s="54"/>
      <c r="W219" s="68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 ht="16" thickBot="1" x14ac:dyDescent="0.25">
      <c r="A220" s="65"/>
      <c r="B220" s="65"/>
      <c r="C220" s="11"/>
      <c r="D220" s="13"/>
      <c r="E220" s="13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66"/>
      <c r="R220" s="66"/>
      <c r="S220" s="67"/>
      <c r="T220" s="4"/>
      <c r="U220" s="11"/>
      <c r="V220" s="54"/>
      <c r="W220" s="68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 ht="16" thickBot="1" x14ac:dyDescent="0.25">
      <c r="A221" s="65"/>
      <c r="B221" s="65"/>
      <c r="C221" s="11"/>
      <c r="D221" s="13"/>
      <c r="E221" s="13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66"/>
      <c r="R221" s="66"/>
      <c r="S221" s="67"/>
      <c r="T221" s="4"/>
      <c r="U221" s="11"/>
      <c r="V221" s="54"/>
      <c r="W221" s="68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 ht="16" thickBot="1" x14ac:dyDescent="0.25">
      <c r="A222" s="65"/>
      <c r="B222" s="65"/>
      <c r="C222" s="11"/>
      <c r="D222" s="13"/>
      <c r="E222" s="13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66"/>
      <c r="R222" s="66"/>
      <c r="S222" s="67"/>
      <c r="T222" s="4"/>
      <c r="U222" s="11"/>
      <c r="V222" s="54"/>
      <c r="W222" s="68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 ht="16" thickBot="1" x14ac:dyDescent="0.25">
      <c r="A223" s="65"/>
      <c r="B223" s="65"/>
      <c r="C223" s="11"/>
      <c r="D223" s="13"/>
      <c r="E223" s="13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66"/>
      <c r="R223" s="66"/>
      <c r="S223" s="67"/>
      <c r="T223" s="4"/>
      <c r="U223" s="11"/>
      <c r="V223" s="54"/>
      <c r="W223" s="68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 ht="16" thickBot="1" x14ac:dyDescent="0.25">
      <c r="A224" s="65"/>
      <c r="B224" s="65"/>
      <c r="C224" s="11"/>
      <c r="D224" s="13"/>
      <c r="E224" s="13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66"/>
      <c r="R224" s="66"/>
      <c r="S224" s="67"/>
      <c r="T224" s="4"/>
      <c r="U224" s="11"/>
      <c r="V224" s="54"/>
      <c r="W224" s="68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 ht="16" thickBot="1" x14ac:dyDescent="0.25">
      <c r="A225" s="65"/>
      <c r="B225" s="65"/>
      <c r="C225" s="11"/>
      <c r="D225" s="13"/>
      <c r="E225" s="13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66"/>
      <c r="R225" s="66"/>
      <c r="S225" s="67"/>
      <c r="T225" s="4"/>
      <c r="U225" s="11"/>
      <c r="V225" s="54"/>
      <c r="W225" s="68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 ht="16" thickBot="1" x14ac:dyDescent="0.25">
      <c r="A226" s="65"/>
      <c r="B226" s="65"/>
      <c r="C226" s="11"/>
      <c r="D226" s="13"/>
      <c r="E226" s="13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66"/>
      <c r="R226" s="66"/>
      <c r="S226" s="67"/>
      <c r="T226" s="4"/>
      <c r="U226" s="11"/>
      <c r="V226" s="54"/>
      <c r="W226" s="68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 ht="16" thickBot="1" x14ac:dyDescent="0.25">
      <c r="A227" s="65"/>
      <c r="B227" s="65"/>
      <c r="C227" s="11"/>
      <c r="D227" s="13"/>
      <c r="E227" s="13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66"/>
      <c r="R227" s="66"/>
      <c r="S227" s="67"/>
      <c r="T227" s="4"/>
      <c r="U227" s="11"/>
      <c r="V227" s="54"/>
      <c r="W227" s="68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 ht="16" thickBot="1" x14ac:dyDescent="0.25">
      <c r="A228" s="65"/>
      <c r="B228" s="65"/>
      <c r="C228" s="11"/>
      <c r="D228" s="13"/>
      <c r="E228" s="13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66"/>
      <c r="R228" s="66"/>
      <c r="S228" s="67"/>
      <c r="T228" s="4"/>
      <c r="U228" s="11"/>
      <c r="V228" s="54"/>
      <c r="W228" s="68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 ht="16" thickBot="1" x14ac:dyDescent="0.25">
      <c r="A229" s="65"/>
      <c r="B229" s="65"/>
      <c r="C229" s="11"/>
      <c r="D229" s="13"/>
      <c r="E229" s="13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66"/>
      <c r="R229" s="66"/>
      <c r="S229" s="67"/>
      <c r="T229" s="4"/>
      <c r="U229" s="11"/>
      <c r="V229" s="54"/>
      <c r="W229" s="68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 ht="16" thickBot="1" x14ac:dyDescent="0.25">
      <c r="A230" s="65"/>
      <c r="B230" s="65"/>
      <c r="C230" s="11"/>
      <c r="D230" s="13"/>
      <c r="E230" s="13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66"/>
      <c r="R230" s="66"/>
      <c r="S230" s="67"/>
      <c r="T230" s="4"/>
      <c r="U230" s="11"/>
      <c r="V230" s="54"/>
      <c r="W230" s="68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 ht="16" thickBot="1" x14ac:dyDescent="0.25">
      <c r="A231" s="65"/>
      <c r="B231" s="65"/>
      <c r="C231" s="11"/>
      <c r="D231" s="13"/>
      <c r="E231" s="13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66"/>
      <c r="R231" s="66"/>
      <c r="S231" s="67"/>
      <c r="T231" s="4"/>
      <c r="U231" s="11"/>
      <c r="V231" s="54"/>
      <c r="W231" s="68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 ht="16" thickBot="1" x14ac:dyDescent="0.25">
      <c r="A232" s="65"/>
      <c r="B232" s="65"/>
      <c r="C232" s="11"/>
      <c r="D232" s="13"/>
      <c r="E232" s="13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66"/>
      <c r="R232" s="66"/>
      <c r="S232" s="67"/>
      <c r="T232" s="4"/>
      <c r="U232" s="11"/>
      <c r="V232" s="54"/>
      <c r="W232" s="68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 ht="16" thickBot="1" x14ac:dyDescent="0.25">
      <c r="A233" s="65"/>
      <c r="B233" s="65"/>
      <c r="C233" s="11"/>
      <c r="D233" s="13"/>
      <c r="E233" s="13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66"/>
      <c r="R233" s="66"/>
      <c r="S233" s="67"/>
      <c r="T233" s="4"/>
      <c r="U233" s="11"/>
      <c r="V233" s="54"/>
      <c r="W233" s="68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 ht="16" thickBot="1" x14ac:dyDescent="0.25">
      <c r="A234" s="65"/>
      <c r="B234" s="65"/>
      <c r="C234" s="11"/>
      <c r="D234" s="13"/>
      <c r="E234" s="13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66"/>
      <c r="R234" s="66"/>
      <c r="S234" s="67"/>
      <c r="T234" s="4"/>
      <c r="U234" s="11"/>
      <c r="V234" s="54"/>
      <c r="W234" s="68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 ht="16" thickBot="1" x14ac:dyDescent="0.25">
      <c r="A235" s="65"/>
      <c r="B235" s="65"/>
      <c r="C235" s="11"/>
      <c r="D235" s="13"/>
      <c r="E235" s="13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66"/>
      <c r="R235" s="66"/>
      <c r="S235" s="67"/>
      <c r="T235" s="4"/>
      <c r="U235" s="11"/>
      <c r="V235" s="54"/>
      <c r="W235" s="68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 ht="16" thickBot="1" x14ac:dyDescent="0.25">
      <c r="A236" s="65"/>
      <c r="B236" s="65"/>
      <c r="C236" s="11"/>
      <c r="D236" s="13"/>
      <c r="E236" s="13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66"/>
      <c r="R236" s="66"/>
      <c r="S236" s="67"/>
      <c r="T236" s="4"/>
      <c r="U236" s="11"/>
      <c r="V236" s="54"/>
      <c r="W236" s="68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 ht="16" thickBot="1" x14ac:dyDescent="0.25">
      <c r="A237" s="65"/>
      <c r="B237" s="65"/>
      <c r="C237" s="11"/>
      <c r="D237" s="13"/>
      <c r="E237" s="13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66"/>
      <c r="R237" s="66"/>
      <c r="S237" s="67"/>
      <c r="T237" s="4"/>
      <c r="U237" s="11"/>
      <c r="V237" s="54"/>
      <c r="W237" s="68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 ht="16" thickBot="1" x14ac:dyDescent="0.25">
      <c r="A238" s="65"/>
      <c r="B238" s="65"/>
      <c r="C238" s="11"/>
      <c r="D238" s="13"/>
      <c r="E238" s="13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66"/>
      <c r="R238" s="66"/>
      <c r="S238" s="67"/>
      <c r="T238" s="4"/>
      <c r="U238" s="11"/>
      <c r="V238" s="54"/>
      <c r="W238" s="68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 ht="16" thickBot="1" x14ac:dyDescent="0.25">
      <c r="A239" s="65"/>
      <c r="B239" s="65"/>
      <c r="C239" s="11"/>
      <c r="D239" s="13"/>
      <c r="E239" s="13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66"/>
      <c r="R239" s="66"/>
      <c r="S239" s="67"/>
      <c r="T239" s="4"/>
      <c r="U239" s="11"/>
      <c r="V239" s="54"/>
      <c r="W239" s="68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 ht="16" thickBot="1" x14ac:dyDescent="0.25">
      <c r="A240" s="65"/>
      <c r="B240" s="65"/>
      <c r="C240" s="11"/>
      <c r="D240" s="13"/>
      <c r="E240" s="13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66"/>
      <c r="R240" s="66"/>
      <c r="S240" s="67"/>
      <c r="T240" s="4"/>
      <c r="U240" s="11"/>
      <c r="V240" s="54"/>
      <c r="W240" s="68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 ht="16" thickBot="1" x14ac:dyDescent="0.25">
      <c r="A241" s="65"/>
      <c r="B241" s="65"/>
      <c r="C241" s="11"/>
      <c r="D241" s="13"/>
      <c r="E241" s="13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66"/>
      <c r="R241" s="66"/>
      <c r="S241" s="67"/>
      <c r="T241" s="4"/>
      <c r="U241" s="11"/>
      <c r="V241" s="54"/>
      <c r="W241" s="68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 ht="16" thickBot="1" x14ac:dyDescent="0.25">
      <c r="A242" s="65"/>
      <c r="B242" s="65"/>
      <c r="C242" s="11"/>
      <c r="D242" s="13"/>
      <c r="E242" s="13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66"/>
      <c r="R242" s="66"/>
      <c r="S242" s="67"/>
      <c r="T242" s="4"/>
      <c r="U242" s="11"/>
      <c r="V242" s="54"/>
      <c r="W242" s="68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 ht="16" thickBot="1" x14ac:dyDescent="0.25">
      <c r="A243" s="65"/>
      <c r="B243" s="65"/>
      <c r="C243" s="11"/>
      <c r="D243" s="13"/>
      <c r="E243" s="13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66"/>
      <c r="R243" s="66"/>
      <c r="S243" s="67"/>
      <c r="T243" s="4"/>
      <c r="U243" s="11"/>
      <c r="V243" s="54"/>
      <c r="W243" s="68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 ht="16" thickBot="1" x14ac:dyDescent="0.25">
      <c r="A244" s="65"/>
      <c r="B244" s="65"/>
      <c r="C244" s="11"/>
      <c r="D244" s="13"/>
      <c r="E244" s="13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66"/>
      <c r="R244" s="66"/>
      <c r="S244" s="67"/>
      <c r="T244" s="4"/>
      <c r="U244" s="11"/>
      <c r="V244" s="54"/>
      <c r="W244" s="68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 ht="16" thickBot="1" x14ac:dyDescent="0.25">
      <c r="A245" s="65"/>
      <c r="B245" s="65"/>
      <c r="C245" s="11"/>
      <c r="D245" s="13"/>
      <c r="E245" s="13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66"/>
      <c r="R245" s="66"/>
      <c r="S245" s="67"/>
      <c r="T245" s="4"/>
      <c r="U245" s="11"/>
      <c r="V245" s="54"/>
      <c r="W245" s="68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 ht="16" thickBot="1" x14ac:dyDescent="0.25">
      <c r="A246" s="65"/>
      <c r="B246" s="65"/>
      <c r="C246" s="11"/>
      <c r="D246" s="13"/>
      <c r="E246" s="13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66"/>
      <c r="R246" s="66"/>
      <c r="S246" s="67"/>
      <c r="T246" s="4"/>
      <c r="U246" s="11"/>
      <c r="V246" s="54"/>
      <c r="W246" s="68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 ht="16" thickBot="1" x14ac:dyDescent="0.25">
      <c r="A247" s="65"/>
      <c r="B247" s="65"/>
      <c r="C247" s="11"/>
      <c r="D247" s="13"/>
      <c r="E247" s="13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66"/>
      <c r="R247" s="66"/>
      <c r="S247" s="67"/>
      <c r="T247" s="4"/>
      <c r="U247" s="11"/>
      <c r="V247" s="54"/>
      <c r="W247" s="68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 ht="16" thickBot="1" x14ac:dyDescent="0.25">
      <c r="A248" s="65"/>
      <c r="B248" s="65"/>
      <c r="C248" s="11"/>
      <c r="D248" s="13"/>
      <c r="E248" s="13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66"/>
      <c r="R248" s="66"/>
      <c r="S248" s="67"/>
      <c r="T248" s="4"/>
      <c r="U248" s="11"/>
      <c r="V248" s="54"/>
      <c r="W248" s="68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 ht="16" thickBot="1" x14ac:dyDescent="0.25">
      <c r="A249" s="65"/>
      <c r="B249" s="65"/>
      <c r="C249" s="11"/>
      <c r="D249" s="13"/>
      <c r="E249" s="13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66"/>
      <c r="R249" s="66"/>
      <c r="S249" s="67"/>
      <c r="T249" s="4"/>
      <c r="U249" s="11"/>
      <c r="V249" s="54"/>
      <c r="W249" s="68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 ht="16" thickBot="1" x14ac:dyDescent="0.25">
      <c r="A250" s="65"/>
      <c r="B250" s="65"/>
      <c r="C250" s="11"/>
      <c r="D250" s="13"/>
      <c r="E250" s="13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66"/>
      <c r="R250" s="66"/>
      <c r="S250" s="67"/>
      <c r="T250" s="4"/>
      <c r="U250" s="11"/>
      <c r="V250" s="54"/>
      <c r="W250" s="68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 ht="16" thickBot="1" x14ac:dyDescent="0.25">
      <c r="A251" s="65"/>
      <c r="B251" s="65"/>
      <c r="C251" s="11"/>
      <c r="D251" s="13"/>
      <c r="E251" s="13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66"/>
      <c r="R251" s="66"/>
      <c r="S251" s="67"/>
      <c r="T251" s="4"/>
      <c r="U251" s="11"/>
      <c r="V251" s="54"/>
      <c r="W251" s="68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 ht="16" thickBot="1" x14ac:dyDescent="0.25">
      <c r="A252" s="65"/>
      <c r="B252" s="65"/>
      <c r="C252" s="11"/>
      <c r="D252" s="13"/>
      <c r="E252" s="13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66"/>
      <c r="R252" s="66"/>
      <c r="S252" s="67"/>
      <c r="T252" s="4"/>
      <c r="U252" s="11"/>
      <c r="V252" s="54"/>
      <c r="W252" s="68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 ht="16" thickBot="1" x14ac:dyDescent="0.25">
      <c r="A253" s="65"/>
      <c r="B253" s="65"/>
      <c r="C253" s="11"/>
      <c r="D253" s="13"/>
      <c r="E253" s="13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66"/>
      <c r="R253" s="66"/>
      <c r="S253" s="67"/>
      <c r="T253" s="4"/>
      <c r="U253" s="11"/>
      <c r="V253" s="54"/>
      <c r="W253" s="68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 ht="16" thickBot="1" x14ac:dyDescent="0.25">
      <c r="A254" s="65"/>
      <c r="B254" s="65"/>
      <c r="C254" s="11"/>
      <c r="D254" s="13"/>
      <c r="E254" s="13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66"/>
      <c r="R254" s="66"/>
      <c r="S254" s="67"/>
      <c r="T254" s="4"/>
      <c r="U254" s="11"/>
      <c r="V254" s="54"/>
      <c r="W254" s="68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 ht="16" thickBot="1" x14ac:dyDescent="0.25">
      <c r="A255" s="65"/>
      <c r="B255" s="65"/>
      <c r="C255" s="11"/>
      <c r="D255" s="13"/>
      <c r="E255" s="13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66"/>
      <c r="R255" s="66"/>
      <c r="S255" s="67"/>
      <c r="T255" s="4"/>
      <c r="U255" s="11"/>
      <c r="V255" s="54"/>
      <c r="W255" s="68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 ht="16" thickBot="1" x14ac:dyDescent="0.25">
      <c r="A256" s="65"/>
      <c r="B256" s="65"/>
      <c r="C256" s="11"/>
      <c r="D256" s="13"/>
      <c r="E256" s="13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66"/>
      <c r="R256" s="66"/>
      <c r="S256" s="67"/>
      <c r="T256" s="4"/>
      <c r="U256" s="11"/>
      <c r="V256" s="54"/>
      <c r="W256" s="68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 ht="16" thickBot="1" x14ac:dyDescent="0.25">
      <c r="A257" s="65"/>
      <c r="B257" s="65"/>
      <c r="C257" s="11"/>
      <c r="D257" s="13"/>
      <c r="E257" s="13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66"/>
      <c r="R257" s="66"/>
      <c r="S257" s="67"/>
      <c r="T257" s="4"/>
      <c r="U257" s="11"/>
      <c r="V257" s="54"/>
      <c r="W257" s="68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 ht="16" thickBot="1" x14ac:dyDescent="0.25">
      <c r="A258" s="65"/>
      <c r="B258" s="65"/>
      <c r="C258" s="11"/>
      <c r="D258" s="13"/>
      <c r="E258" s="13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66"/>
      <c r="R258" s="66"/>
      <c r="S258" s="67"/>
      <c r="T258" s="4"/>
      <c r="U258" s="11"/>
      <c r="V258" s="54"/>
      <c r="W258" s="68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 ht="16" thickBot="1" x14ac:dyDescent="0.25">
      <c r="A259" s="65"/>
      <c r="B259" s="65"/>
      <c r="C259" s="11"/>
      <c r="D259" s="13"/>
      <c r="E259" s="13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66"/>
      <c r="R259" s="66"/>
      <c r="S259" s="67"/>
      <c r="T259" s="4"/>
      <c r="U259" s="11"/>
      <c r="V259" s="54"/>
      <c r="W259" s="68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 ht="16" thickBot="1" x14ac:dyDescent="0.25">
      <c r="A260" s="65"/>
      <c r="B260" s="65"/>
      <c r="C260" s="11"/>
      <c r="D260" s="13"/>
      <c r="E260" s="13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66"/>
      <c r="R260" s="66"/>
      <c r="S260" s="67"/>
      <c r="T260" s="4"/>
      <c r="U260" s="11"/>
      <c r="V260" s="54"/>
      <c r="W260" s="68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 ht="16" thickBot="1" x14ac:dyDescent="0.25">
      <c r="A261" s="65"/>
      <c r="B261" s="65"/>
      <c r="C261" s="11"/>
      <c r="D261" s="13"/>
      <c r="E261" s="13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66"/>
      <c r="R261" s="66"/>
      <c r="S261" s="67"/>
      <c r="T261" s="4"/>
      <c r="U261" s="11"/>
      <c r="V261" s="54"/>
      <c r="W261" s="68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 ht="16" thickBot="1" x14ac:dyDescent="0.25">
      <c r="A262" s="65"/>
      <c r="B262" s="65"/>
      <c r="C262" s="11"/>
      <c r="D262" s="13"/>
      <c r="E262" s="13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66"/>
      <c r="R262" s="66"/>
      <c r="S262" s="67"/>
      <c r="T262" s="4"/>
      <c r="U262" s="11"/>
      <c r="V262" s="54"/>
      <c r="W262" s="68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 ht="16" thickBot="1" x14ac:dyDescent="0.25">
      <c r="A263" s="65"/>
      <c r="B263" s="65"/>
      <c r="C263" s="11"/>
      <c r="D263" s="13"/>
      <c r="E263" s="13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66"/>
      <c r="R263" s="66"/>
      <c r="S263" s="67"/>
      <c r="T263" s="4"/>
      <c r="U263" s="11"/>
      <c r="V263" s="54"/>
      <c r="W263" s="68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 ht="16" thickBot="1" x14ac:dyDescent="0.25">
      <c r="A264" s="65"/>
      <c r="B264" s="65"/>
      <c r="C264" s="11"/>
      <c r="D264" s="13"/>
      <c r="E264" s="13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66"/>
      <c r="R264" s="66"/>
      <c r="S264" s="67"/>
      <c r="T264" s="4"/>
      <c r="U264" s="11"/>
      <c r="V264" s="54"/>
      <c r="W264" s="68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 ht="16" thickBot="1" x14ac:dyDescent="0.25">
      <c r="A265" s="65"/>
      <c r="B265" s="65"/>
      <c r="C265" s="11"/>
      <c r="D265" s="13"/>
      <c r="E265" s="13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66"/>
      <c r="R265" s="66"/>
      <c r="S265" s="67"/>
      <c r="T265" s="4"/>
      <c r="U265" s="11"/>
      <c r="V265" s="54"/>
      <c r="W265" s="68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 ht="16" thickBot="1" x14ac:dyDescent="0.25">
      <c r="A266" s="65"/>
      <c r="B266" s="65"/>
      <c r="C266" s="11"/>
      <c r="D266" s="13"/>
      <c r="E266" s="13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66"/>
      <c r="R266" s="66"/>
      <c r="S266" s="67"/>
      <c r="T266" s="4"/>
      <c r="U266" s="11"/>
      <c r="V266" s="54"/>
      <c r="W266" s="68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 ht="16" thickBot="1" x14ac:dyDescent="0.25">
      <c r="A267" s="65"/>
      <c r="B267" s="65"/>
      <c r="C267" s="11"/>
      <c r="D267" s="13"/>
      <c r="E267" s="13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66"/>
      <c r="R267" s="66"/>
      <c r="S267" s="67"/>
      <c r="T267" s="4"/>
      <c r="U267" s="11"/>
      <c r="V267" s="54"/>
      <c r="W267" s="68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 ht="16" thickBot="1" x14ac:dyDescent="0.25">
      <c r="A268" s="65"/>
      <c r="B268" s="65"/>
      <c r="C268" s="11"/>
      <c r="D268" s="13"/>
      <c r="E268" s="13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66"/>
      <c r="R268" s="66"/>
      <c r="S268" s="67"/>
      <c r="T268" s="4"/>
      <c r="U268" s="11"/>
      <c r="V268" s="54"/>
      <c r="W268" s="68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 ht="16" thickBot="1" x14ac:dyDescent="0.25">
      <c r="A269" s="65"/>
      <c r="B269" s="65"/>
      <c r="C269" s="11"/>
      <c r="D269" s="13"/>
      <c r="E269" s="13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66"/>
      <c r="R269" s="66"/>
      <c r="S269" s="67"/>
      <c r="T269" s="4"/>
      <c r="U269" s="11"/>
      <c r="V269" s="54"/>
      <c r="W269" s="68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 ht="16" thickBot="1" x14ac:dyDescent="0.25">
      <c r="A270" s="65"/>
      <c r="B270" s="65"/>
      <c r="C270" s="11"/>
      <c r="D270" s="13"/>
      <c r="E270" s="13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66"/>
      <c r="R270" s="66"/>
      <c r="S270" s="67"/>
      <c r="T270" s="4"/>
      <c r="U270" s="11"/>
      <c r="V270" s="54"/>
      <c r="W270" s="68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 ht="16" thickBot="1" x14ac:dyDescent="0.25">
      <c r="A271" s="65"/>
      <c r="B271" s="65"/>
      <c r="C271" s="11"/>
      <c r="D271" s="13"/>
      <c r="E271" s="13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66"/>
      <c r="R271" s="66"/>
      <c r="S271" s="67"/>
      <c r="T271" s="4"/>
      <c r="U271" s="11"/>
      <c r="V271" s="54"/>
      <c r="W271" s="68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 ht="16" thickBot="1" x14ac:dyDescent="0.25">
      <c r="A272" s="65"/>
      <c r="B272" s="65"/>
      <c r="C272" s="11"/>
      <c r="D272" s="13"/>
      <c r="E272" s="13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66"/>
      <c r="R272" s="66"/>
      <c r="S272" s="67"/>
      <c r="T272" s="4"/>
      <c r="U272" s="11"/>
      <c r="V272" s="54"/>
      <c r="W272" s="68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 ht="16" thickBot="1" x14ac:dyDescent="0.25">
      <c r="A273" s="65"/>
      <c r="B273" s="65"/>
      <c r="C273" s="11"/>
      <c r="D273" s="13"/>
      <c r="E273" s="13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66"/>
      <c r="R273" s="66"/>
      <c r="S273" s="67"/>
      <c r="T273" s="4"/>
      <c r="U273" s="11"/>
      <c r="V273" s="54"/>
      <c r="W273" s="68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 ht="16" thickBot="1" x14ac:dyDescent="0.25">
      <c r="A274" s="65"/>
      <c r="B274" s="65"/>
      <c r="C274" s="11"/>
      <c r="D274" s="13"/>
      <c r="E274" s="13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66"/>
      <c r="R274" s="66"/>
      <c r="S274" s="67"/>
      <c r="T274" s="4"/>
      <c r="U274" s="11"/>
      <c r="V274" s="54"/>
      <c r="W274" s="68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 ht="16" thickBot="1" x14ac:dyDescent="0.25">
      <c r="A275" s="65"/>
      <c r="B275" s="65"/>
      <c r="C275" s="11"/>
      <c r="D275" s="13"/>
      <c r="E275" s="13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66"/>
      <c r="R275" s="66"/>
      <c r="S275" s="67"/>
      <c r="T275" s="4"/>
      <c r="U275" s="11"/>
      <c r="V275" s="54"/>
      <c r="W275" s="68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 ht="16" thickBot="1" x14ac:dyDescent="0.25">
      <c r="A276" s="65"/>
      <c r="B276" s="65"/>
      <c r="C276" s="11"/>
      <c r="D276" s="13"/>
      <c r="E276" s="13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66"/>
      <c r="R276" s="66"/>
      <c r="S276" s="67"/>
      <c r="T276" s="4"/>
      <c r="U276" s="11"/>
      <c r="V276" s="54"/>
      <c r="W276" s="68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 ht="16" thickBot="1" x14ac:dyDescent="0.25">
      <c r="A277" s="65"/>
      <c r="B277" s="65"/>
      <c r="C277" s="11"/>
      <c r="D277" s="13"/>
      <c r="E277" s="13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66"/>
      <c r="R277" s="66"/>
      <c r="S277" s="67"/>
      <c r="T277" s="4"/>
      <c r="U277" s="11"/>
      <c r="V277" s="54"/>
      <c r="W277" s="68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 ht="16" thickBot="1" x14ac:dyDescent="0.25">
      <c r="A278" s="65"/>
      <c r="B278" s="65"/>
      <c r="C278" s="11"/>
      <c r="D278" s="13"/>
      <c r="E278" s="13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66"/>
      <c r="R278" s="66"/>
      <c r="S278" s="67"/>
      <c r="T278" s="4"/>
      <c r="U278" s="11"/>
      <c r="V278" s="54"/>
      <c r="W278" s="68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 ht="16" thickBot="1" x14ac:dyDescent="0.25">
      <c r="A279" s="65"/>
      <c r="B279" s="65"/>
      <c r="C279" s="11"/>
      <c r="D279" s="13"/>
      <c r="E279" s="13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66"/>
      <c r="R279" s="66"/>
      <c r="S279" s="67"/>
      <c r="T279" s="4"/>
      <c r="U279" s="11"/>
      <c r="V279" s="54"/>
      <c r="W279" s="68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 ht="16" thickBot="1" x14ac:dyDescent="0.25">
      <c r="A280" s="65"/>
      <c r="B280" s="65"/>
      <c r="C280" s="11"/>
      <c r="D280" s="13"/>
      <c r="E280" s="13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66"/>
      <c r="R280" s="66"/>
      <c r="S280" s="67"/>
      <c r="T280" s="4"/>
      <c r="U280" s="11"/>
      <c r="V280" s="54"/>
      <c r="W280" s="68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 ht="16" thickBot="1" x14ac:dyDescent="0.25">
      <c r="A281" s="65"/>
      <c r="B281" s="65"/>
      <c r="C281" s="11"/>
      <c r="D281" s="13"/>
      <c r="E281" s="13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66"/>
      <c r="R281" s="66"/>
      <c r="S281" s="67"/>
      <c r="T281" s="4"/>
      <c r="U281" s="11"/>
      <c r="V281" s="54"/>
      <c r="W281" s="68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 ht="16" thickBot="1" x14ac:dyDescent="0.25">
      <c r="A282" s="65"/>
      <c r="B282" s="65"/>
      <c r="C282" s="11"/>
      <c r="D282" s="13"/>
      <c r="E282" s="13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66"/>
      <c r="R282" s="66"/>
      <c r="S282" s="67"/>
      <c r="T282" s="4"/>
      <c r="U282" s="11"/>
      <c r="V282" s="54"/>
      <c r="W282" s="68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 ht="16" thickBot="1" x14ac:dyDescent="0.25">
      <c r="A283" s="65"/>
      <c r="B283" s="65"/>
      <c r="C283" s="11"/>
      <c r="D283" s="13"/>
      <c r="E283" s="13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66"/>
      <c r="R283" s="66"/>
      <c r="S283" s="67"/>
      <c r="T283" s="4"/>
      <c r="U283" s="11"/>
      <c r="V283" s="54"/>
      <c r="W283" s="68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 ht="16" thickBot="1" x14ac:dyDescent="0.25">
      <c r="A284" s="65"/>
      <c r="B284" s="65"/>
      <c r="C284" s="11"/>
      <c r="D284" s="13"/>
      <c r="E284" s="13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66"/>
      <c r="R284" s="66"/>
      <c r="S284" s="67"/>
      <c r="T284" s="4"/>
      <c r="U284" s="11"/>
      <c r="V284" s="54"/>
      <c r="W284" s="68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 ht="16" thickBot="1" x14ac:dyDescent="0.25">
      <c r="A285" s="65"/>
      <c r="B285" s="65"/>
      <c r="C285" s="11"/>
      <c r="D285" s="13"/>
      <c r="E285" s="13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66"/>
      <c r="R285" s="66"/>
      <c r="S285" s="67"/>
      <c r="T285" s="4"/>
      <c r="U285" s="11"/>
      <c r="V285" s="54"/>
      <c r="W285" s="68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 ht="16" thickBot="1" x14ac:dyDescent="0.25">
      <c r="A286" s="65"/>
      <c r="B286" s="65"/>
      <c r="C286" s="11"/>
      <c r="D286" s="13"/>
      <c r="E286" s="13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66"/>
      <c r="R286" s="66"/>
      <c r="S286" s="67"/>
      <c r="T286" s="4"/>
      <c r="U286" s="11"/>
      <c r="V286" s="54"/>
      <c r="W286" s="68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 ht="16" thickBot="1" x14ac:dyDescent="0.25">
      <c r="A287" s="65"/>
      <c r="B287" s="65"/>
      <c r="C287" s="11"/>
      <c r="D287" s="13"/>
      <c r="E287" s="13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66"/>
      <c r="R287" s="66"/>
      <c r="S287" s="67"/>
      <c r="T287" s="4"/>
      <c r="U287" s="11"/>
      <c r="V287" s="54"/>
      <c r="W287" s="68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 ht="16" thickBot="1" x14ac:dyDescent="0.25">
      <c r="A288" s="65"/>
      <c r="B288" s="65"/>
      <c r="C288" s="11"/>
      <c r="D288" s="13"/>
      <c r="E288" s="13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66"/>
      <c r="R288" s="66"/>
      <c r="S288" s="67"/>
      <c r="T288" s="4"/>
      <c r="U288" s="11"/>
      <c r="V288" s="54"/>
      <c r="W288" s="68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 ht="16" thickBot="1" x14ac:dyDescent="0.25">
      <c r="A289" s="65"/>
      <c r="B289" s="65"/>
      <c r="C289" s="11"/>
      <c r="D289" s="13"/>
      <c r="E289" s="13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66"/>
      <c r="R289" s="66"/>
      <c r="S289" s="67"/>
      <c r="T289" s="4"/>
      <c r="U289" s="11"/>
      <c r="V289" s="54"/>
      <c r="W289" s="68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 ht="16" thickBot="1" x14ac:dyDescent="0.25">
      <c r="A290" s="65"/>
      <c r="B290" s="65"/>
      <c r="C290" s="11"/>
      <c r="D290" s="13"/>
      <c r="E290" s="13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66"/>
      <c r="R290" s="66"/>
      <c r="S290" s="67"/>
      <c r="T290" s="4"/>
      <c r="U290" s="11"/>
      <c r="V290" s="54"/>
      <c r="W290" s="68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 ht="16" thickBot="1" x14ac:dyDescent="0.25">
      <c r="A291" s="65"/>
      <c r="B291" s="65"/>
      <c r="C291" s="11"/>
      <c r="D291" s="13"/>
      <c r="E291" s="13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66"/>
      <c r="R291" s="66"/>
      <c r="S291" s="67"/>
      <c r="T291" s="4"/>
      <c r="U291" s="11"/>
      <c r="V291" s="54"/>
      <c r="W291" s="68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 ht="16" thickBot="1" x14ac:dyDescent="0.25">
      <c r="A292" s="65"/>
      <c r="B292" s="65"/>
      <c r="C292" s="11"/>
      <c r="D292" s="13"/>
      <c r="E292" s="13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66"/>
      <c r="R292" s="66"/>
      <c r="S292" s="67"/>
      <c r="T292" s="4"/>
      <c r="U292" s="11"/>
      <c r="V292" s="54"/>
      <c r="W292" s="68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 ht="16" thickBot="1" x14ac:dyDescent="0.25">
      <c r="A293" s="65"/>
      <c r="B293" s="65"/>
      <c r="C293" s="11"/>
      <c r="D293" s="13"/>
      <c r="E293" s="13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66"/>
      <c r="R293" s="66"/>
      <c r="S293" s="67"/>
      <c r="T293" s="4"/>
      <c r="U293" s="11"/>
      <c r="V293" s="54"/>
      <c r="W293" s="68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 ht="16" thickBot="1" x14ac:dyDescent="0.25">
      <c r="A294" s="65"/>
      <c r="B294" s="65"/>
      <c r="C294" s="11"/>
      <c r="D294" s="13"/>
      <c r="E294" s="13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66"/>
      <c r="R294" s="66"/>
      <c r="S294" s="67"/>
      <c r="T294" s="4"/>
      <c r="U294" s="11"/>
      <c r="V294" s="54"/>
      <c r="W294" s="68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 ht="16" thickBot="1" x14ac:dyDescent="0.25">
      <c r="A295" s="65"/>
      <c r="B295" s="65"/>
      <c r="C295" s="11"/>
      <c r="D295" s="13"/>
      <c r="E295" s="13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66"/>
      <c r="R295" s="66"/>
      <c r="S295" s="67"/>
      <c r="T295" s="4"/>
      <c r="U295" s="11"/>
      <c r="V295" s="54"/>
      <c r="W295" s="68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 ht="16" thickBot="1" x14ac:dyDescent="0.25">
      <c r="A296" s="65"/>
      <c r="B296" s="65"/>
      <c r="C296" s="11"/>
      <c r="D296" s="13"/>
      <c r="E296" s="13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66"/>
      <c r="R296" s="66"/>
      <c r="S296" s="67"/>
      <c r="T296" s="4"/>
      <c r="U296" s="11"/>
      <c r="V296" s="54"/>
      <c r="W296" s="68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 ht="16" thickBot="1" x14ac:dyDescent="0.25">
      <c r="A297" s="65"/>
      <c r="B297" s="65"/>
      <c r="C297" s="11"/>
      <c r="D297" s="13"/>
      <c r="E297" s="13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66"/>
      <c r="R297" s="66"/>
      <c r="S297" s="67"/>
      <c r="T297" s="4"/>
      <c r="U297" s="11"/>
      <c r="V297" s="54"/>
      <c r="W297" s="68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 ht="16" thickBot="1" x14ac:dyDescent="0.25">
      <c r="A298" s="65"/>
      <c r="B298" s="65"/>
      <c r="C298" s="11"/>
      <c r="D298" s="13"/>
      <c r="E298" s="13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66"/>
      <c r="R298" s="66"/>
      <c r="S298" s="67"/>
      <c r="T298" s="4"/>
      <c r="U298" s="11"/>
      <c r="V298" s="54"/>
      <c r="W298" s="68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 ht="16" thickBot="1" x14ac:dyDescent="0.25">
      <c r="A299" s="65"/>
      <c r="B299" s="65"/>
      <c r="C299" s="11"/>
      <c r="D299" s="13"/>
      <c r="E299" s="13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66"/>
      <c r="R299" s="66"/>
      <c r="S299" s="67"/>
      <c r="T299" s="4"/>
      <c r="U299" s="11"/>
      <c r="V299" s="54"/>
      <c r="W299" s="68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 ht="16" thickBot="1" x14ac:dyDescent="0.25">
      <c r="A300" s="65"/>
      <c r="B300" s="65"/>
      <c r="C300" s="11"/>
      <c r="D300" s="13"/>
      <c r="E300" s="13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66"/>
      <c r="R300" s="66"/>
      <c r="S300" s="67"/>
      <c r="T300" s="4"/>
      <c r="U300" s="11"/>
      <c r="V300" s="54"/>
      <c r="W300" s="68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 ht="16" thickBot="1" x14ac:dyDescent="0.25">
      <c r="A301" s="65"/>
      <c r="B301" s="65"/>
      <c r="C301" s="11"/>
      <c r="D301" s="13"/>
      <c r="E301" s="13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66"/>
      <c r="R301" s="66"/>
      <c r="S301" s="67"/>
      <c r="T301" s="4"/>
      <c r="U301" s="11"/>
      <c r="V301" s="54"/>
      <c r="W301" s="68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 ht="16" thickBot="1" x14ac:dyDescent="0.25">
      <c r="A302" s="65"/>
      <c r="B302" s="65"/>
      <c r="C302" s="11"/>
      <c r="D302" s="13"/>
      <c r="E302" s="13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66"/>
      <c r="R302" s="66"/>
      <c r="S302" s="67"/>
      <c r="T302" s="4"/>
      <c r="U302" s="11"/>
      <c r="V302" s="54"/>
      <c r="W302" s="68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 ht="16" thickBot="1" x14ac:dyDescent="0.25">
      <c r="A303" s="65"/>
      <c r="B303" s="65"/>
      <c r="C303" s="11"/>
      <c r="D303" s="13"/>
      <c r="E303" s="13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66"/>
      <c r="R303" s="66"/>
      <c r="S303" s="67"/>
      <c r="T303" s="4"/>
      <c r="U303" s="11"/>
      <c r="V303" s="54"/>
      <c r="W303" s="68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 ht="16" thickBot="1" x14ac:dyDescent="0.25">
      <c r="A304" s="65"/>
      <c r="B304" s="65"/>
      <c r="C304" s="11"/>
      <c r="D304" s="13"/>
      <c r="E304" s="13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66"/>
      <c r="R304" s="66"/>
      <c r="S304" s="67"/>
      <c r="T304" s="4"/>
      <c r="U304" s="11"/>
      <c r="V304" s="54"/>
      <c r="W304" s="68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 ht="16" thickBot="1" x14ac:dyDescent="0.25">
      <c r="A305" s="65"/>
      <c r="B305" s="65"/>
      <c r="C305" s="11"/>
      <c r="D305" s="13"/>
      <c r="E305" s="13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66"/>
      <c r="R305" s="66"/>
      <c r="S305" s="67"/>
      <c r="T305" s="4"/>
      <c r="U305" s="11"/>
      <c r="V305" s="54"/>
      <c r="W305" s="68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 ht="16" thickBot="1" x14ac:dyDescent="0.25">
      <c r="A306" s="65"/>
      <c r="B306" s="65"/>
      <c r="C306" s="11"/>
      <c r="D306" s="13"/>
      <c r="E306" s="13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66"/>
      <c r="R306" s="66"/>
      <c r="S306" s="67"/>
      <c r="T306" s="4"/>
      <c r="U306" s="11"/>
      <c r="V306" s="54"/>
      <c r="W306" s="68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 ht="16" thickBot="1" x14ac:dyDescent="0.25">
      <c r="A307" s="65"/>
      <c r="B307" s="65"/>
      <c r="C307" s="11"/>
      <c r="D307" s="13"/>
      <c r="E307" s="13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66"/>
      <c r="R307" s="66"/>
      <c r="S307" s="67"/>
      <c r="T307" s="4"/>
      <c r="U307" s="11"/>
      <c r="V307" s="54"/>
      <c r="W307" s="68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 ht="16" thickBot="1" x14ac:dyDescent="0.25">
      <c r="A308" s="65"/>
      <c r="B308" s="65"/>
      <c r="C308" s="11"/>
      <c r="D308" s="13"/>
      <c r="E308" s="13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66"/>
      <c r="R308" s="66"/>
      <c r="S308" s="67"/>
      <c r="T308" s="4"/>
      <c r="U308" s="11"/>
      <c r="V308" s="54"/>
      <c r="W308" s="68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 ht="16" thickBot="1" x14ac:dyDescent="0.25">
      <c r="A309" s="65"/>
      <c r="B309" s="65"/>
      <c r="C309" s="11"/>
      <c r="D309" s="13"/>
      <c r="E309" s="13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66"/>
      <c r="R309" s="66"/>
      <c r="S309" s="67"/>
      <c r="T309" s="4"/>
      <c r="U309" s="11"/>
      <c r="V309" s="54"/>
      <c r="W309" s="68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 ht="16" thickBot="1" x14ac:dyDescent="0.25">
      <c r="A310" s="65"/>
      <c r="B310" s="65"/>
      <c r="C310" s="11"/>
      <c r="D310" s="13"/>
      <c r="E310" s="13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66"/>
      <c r="R310" s="66"/>
      <c r="S310" s="67"/>
      <c r="T310" s="4"/>
      <c r="U310" s="11"/>
      <c r="V310" s="54"/>
      <c r="W310" s="68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 ht="16" thickBot="1" x14ac:dyDescent="0.25">
      <c r="A311" s="65"/>
      <c r="B311" s="65"/>
      <c r="C311" s="11"/>
      <c r="D311" s="13"/>
      <c r="E311" s="13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66"/>
      <c r="R311" s="66"/>
      <c r="S311" s="67"/>
      <c r="T311" s="4"/>
      <c r="U311" s="11"/>
      <c r="V311" s="54"/>
      <c r="W311" s="68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 ht="16" thickBot="1" x14ac:dyDescent="0.25">
      <c r="A312" s="65"/>
      <c r="B312" s="65"/>
      <c r="C312" s="11"/>
      <c r="D312" s="13"/>
      <c r="E312" s="13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66"/>
      <c r="R312" s="66"/>
      <c r="S312" s="67"/>
      <c r="T312" s="4"/>
      <c r="U312" s="11"/>
      <c r="V312" s="54"/>
      <c r="W312" s="68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 ht="16" thickBot="1" x14ac:dyDescent="0.25">
      <c r="A313" s="65"/>
      <c r="B313" s="65"/>
      <c r="C313" s="11"/>
      <c r="D313" s="13"/>
      <c r="E313" s="13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66"/>
      <c r="R313" s="66"/>
      <c r="S313" s="67"/>
      <c r="T313" s="4"/>
      <c r="U313" s="11"/>
      <c r="V313" s="54"/>
      <c r="W313" s="68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 ht="16" thickBot="1" x14ac:dyDescent="0.25">
      <c r="A314" s="65"/>
      <c r="B314" s="65"/>
      <c r="C314" s="11"/>
      <c r="D314" s="13"/>
      <c r="E314" s="13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66"/>
      <c r="R314" s="66"/>
      <c r="S314" s="67"/>
      <c r="T314" s="4"/>
      <c r="U314" s="11"/>
      <c r="V314" s="54"/>
      <c r="W314" s="68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 ht="16" thickBot="1" x14ac:dyDescent="0.25">
      <c r="A315" s="65"/>
      <c r="B315" s="65"/>
      <c r="C315" s="11"/>
      <c r="D315" s="13"/>
      <c r="E315" s="13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66"/>
      <c r="R315" s="66"/>
      <c r="S315" s="67"/>
      <c r="T315" s="4"/>
      <c r="U315" s="11"/>
      <c r="V315" s="54"/>
      <c r="W315" s="68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 ht="16" thickBot="1" x14ac:dyDescent="0.25">
      <c r="A316" s="65"/>
      <c r="B316" s="65"/>
      <c r="C316" s="11"/>
      <c r="D316" s="13"/>
      <c r="E316" s="13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66"/>
      <c r="R316" s="66"/>
      <c r="S316" s="67"/>
      <c r="T316" s="4"/>
      <c r="U316" s="11"/>
      <c r="V316" s="54"/>
      <c r="W316" s="68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 ht="16" thickBot="1" x14ac:dyDescent="0.25">
      <c r="A317" s="65"/>
      <c r="B317" s="65"/>
      <c r="C317" s="11"/>
      <c r="D317" s="13"/>
      <c r="E317" s="13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66"/>
      <c r="R317" s="66"/>
      <c r="S317" s="67"/>
      <c r="T317" s="4"/>
      <c r="U317" s="11"/>
      <c r="V317" s="54"/>
      <c r="W317" s="68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 ht="16" thickBot="1" x14ac:dyDescent="0.25">
      <c r="A318" s="65"/>
      <c r="B318" s="65"/>
      <c r="C318" s="11"/>
      <c r="D318" s="13"/>
      <c r="E318" s="13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66"/>
      <c r="R318" s="66"/>
      <c r="S318" s="67"/>
      <c r="T318" s="4"/>
      <c r="U318" s="11"/>
      <c r="V318" s="54"/>
      <c r="W318" s="68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 ht="16" thickBot="1" x14ac:dyDescent="0.25">
      <c r="A319" s="65"/>
      <c r="B319" s="65"/>
      <c r="C319" s="11"/>
      <c r="D319" s="13"/>
      <c r="E319" s="13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66"/>
      <c r="R319" s="66"/>
      <c r="S319" s="67"/>
      <c r="T319" s="4"/>
      <c r="U319" s="11"/>
      <c r="V319" s="54"/>
      <c r="W319" s="68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 ht="16" thickBot="1" x14ac:dyDescent="0.25">
      <c r="A320" s="65"/>
      <c r="B320" s="65"/>
      <c r="C320" s="11"/>
      <c r="D320" s="13"/>
      <c r="E320" s="13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66"/>
      <c r="R320" s="66"/>
      <c r="S320" s="67"/>
      <c r="T320" s="4"/>
      <c r="U320" s="11"/>
      <c r="V320" s="54"/>
      <c r="W320" s="68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 ht="16" thickBot="1" x14ac:dyDescent="0.25">
      <c r="A321" s="65"/>
      <c r="B321" s="65"/>
      <c r="C321" s="11"/>
      <c r="D321" s="13"/>
      <c r="E321" s="13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66"/>
      <c r="R321" s="66"/>
      <c r="S321" s="67"/>
      <c r="T321" s="4"/>
      <c r="U321" s="11"/>
      <c r="V321" s="54"/>
      <c r="W321" s="68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 ht="16" thickBot="1" x14ac:dyDescent="0.25">
      <c r="A322" s="65"/>
      <c r="B322" s="65"/>
      <c r="C322" s="11"/>
      <c r="D322" s="13"/>
      <c r="E322" s="13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66"/>
      <c r="R322" s="66"/>
      <c r="S322" s="67"/>
      <c r="T322" s="4"/>
      <c r="U322" s="11"/>
      <c r="V322" s="54"/>
      <c r="W322" s="68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 ht="16" thickBot="1" x14ac:dyDescent="0.25">
      <c r="A323" s="65"/>
      <c r="B323" s="65"/>
      <c r="C323" s="11"/>
      <c r="D323" s="13"/>
      <c r="E323" s="13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66"/>
      <c r="R323" s="66"/>
      <c r="S323" s="67"/>
      <c r="T323" s="4"/>
      <c r="U323" s="11"/>
      <c r="V323" s="54"/>
      <c r="W323" s="68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 ht="16" thickBot="1" x14ac:dyDescent="0.25">
      <c r="A324" s="65"/>
      <c r="B324" s="65"/>
      <c r="C324" s="11"/>
      <c r="D324" s="13"/>
      <c r="E324" s="13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66"/>
      <c r="R324" s="66"/>
      <c r="S324" s="67"/>
      <c r="T324" s="4"/>
      <c r="U324" s="11"/>
      <c r="V324" s="54"/>
      <c r="W324" s="68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 ht="16" thickBot="1" x14ac:dyDescent="0.25">
      <c r="A325" s="65"/>
      <c r="B325" s="65"/>
      <c r="C325" s="11"/>
      <c r="D325" s="13"/>
      <c r="E325" s="13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66"/>
      <c r="R325" s="66"/>
      <c r="S325" s="67"/>
      <c r="T325" s="4"/>
      <c r="U325" s="11"/>
      <c r="V325" s="54"/>
      <c r="W325" s="68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 ht="16" thickBot="1" x14ac:dyDescent="0.25">
      <c r="A326" s="65"/>
      <c r="B326" s="65"/>
      <c r="C326" s="11"/>
      <c r="D326" s="13"/>
      <c r="E326" s="13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66"/>
      <c r="R326" s="66"/>
      <c r="S326" s="67"/>
      <c r="T326" s="4"/>
      <c r="U326" s="11"/>
      <c r="V326" s="54"/>
      <c r="W326" s="68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 ht="16" thickBot="1" x14ac:dyDescent="0.25">
      <c r="A327" s="65"/>
      <c r="B327" s="65"/>
      <c r="C327" s="11"/>
      <c r="D327" s="13"/>
      <c r="E327" s="13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66"/>
      <c r="R327" s="66"/>
      <c r="S327" s="67"/>
      <c r="T327" s="4"/>
      <c r="U327" s="11"/>
      <c r="V327" s="54"/>
      <c r="W327" s="68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 ht="16" thickBot="1" x14ac:dyDescent="0.25">
      <c r="A328" s="65"/>
      <c r="B328" s="65"/>
      <c r="C328" s="11"/>
      <c r="D328" s="13"/>
      <c r="E328" s="13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66"/>
      <c r="R328" s="66"/>
      <c r="S328" s="67"/>
      <c r="T328" s="4"/>
      <c r="U328" s="11"/>
      <c r="V328" s="54"/>
      <c r="W328" s="68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 ht="16" thickBot="1" x14ac:dyDescent="0.25">
      <c r="A329" s="65"/>
      <c r="B329" s="65"/>
      <c r="C329" s="11"/>
      <c r="D329" s="13"/>
      <c r="E329" s="13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66"/>
      <c r="R329" s="66"/>
      <c r="S329" s="67"/>
      <c r="T329" s="4"/>
      <c r="U329" s="11"/>
      <c r="V329" s="54"/>
      <c r="W329" s="68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 ht="16" thickBot="1" x14ac:dyDescent="0.25">
      <c r="A330" s="65"/>
      <c r="B330" s="65"/>
      <c r="C330" s="11"/>
      <c r="D330" s="13"/>
      <c r="E330" s="13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66"/>
      <c r="R330" s="66"/>
      <c r="S330" s="67"/>
      <c r="T330" s="4"/>
      <c r="U330" s="11"/>
      <c r="V330" s="54"/>
      <c r="W330" s="68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 ht="16" thickBot="1" x14ac:dyDescent="0.25">
      <c r="A331" s="65"/>
      <c r="B331" s="65"/>
      <c r="C331" s="11"/>
      <c r="D331" s="13"/>
      <c r="E331" s="13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66"/>
      <c r="R331" s="66"/>
      <c r="S331" s="67"/>
      <c r="T331" s="4"/>
      <c r="U331" s="11"/>
      <c r="V331" s="54"/>
      <c r="W331" s="68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 ht="16" thickBot="1" x14ac:dyDescent="0.25">
      <c r="A332" s="65"/>
      <c r="B332" s="65"/>
      <c r="C332" s="11"/>
      <c r="D332" s="13"/>
      <c r="E332" s="13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66"/>
      <c r="R332" s="66"/>
      <c r="S332" s="67"/>
      <c r="T332" s="4"/>
      <c r="U332" s="11"/>
      <c r="V332" s="54"/>
      <c r="W332" s="68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 ht="16" thickBot="1" x14ac:dyDescent="0.25">
      <c r="A333" s="65"/>
      <c r="B333" s="65"/>
      <c r="C333" s="11"/>
      <c r="D333" s="13"/>
      <c r="E333" s="13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66"/>
      <c r="R333" s="66"/>
      <c r="S333" s="67"/>
      <c r="T333" s="4"/>
      <c r="U333" s="11"/>
      <c r="V333" s="54"/>
      <c r="W333" s="68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 ht="16" thickBot="1" x14ac:dyDescent="0.25">
      <c r="A334" s="65"/>
      <c r="B334" s="65"/>
      <c r="C334" s="11"/>
      <c r="D334" s="13"/>
      <c r="E334" s="13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66"/>
      <c r="R334" s="66"/>
      <c r="S334" s="67"/>
      <c r="T334" s="4"/>
      <c r="U334" s="11"/>
      <c r="V334" s="54"/>
      <c r="W334" s="68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 ht="16" thickBot="1" x14ac:dyDescent="0.25">
      <c r="A335" s="65"/>
      <c r="B335" s="65"/>
      <c r="C335" s="11"/>
      <c r="D335" s="13"/>
      <c r="E335" s="13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66"/>
      <c r="R335" s="66"/>
      <c r="S335" s="67"/>
      <c r="T335" s="4"/>
      <c r="U335" s="11"/>
      <c r="V335" s="54"/>
      <c r="W335" s="68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 ht="16" thickBot="1" x14ac:dyDescent="0.25">
      <c r="A336" s="65"/>
      <c r="B336" s="65"/>
      <c r="C336" s="11"/>
      <c r="D336" s="13"/>
      <c r="E336" s="13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66"/>
      <c r="R336" s="66"/>
      <c r="S336" s="67"/>
      <c r="T336" s="4"/>
      <c r="U336" s="11"/>
      <c r="V336" s="54"/>
      <c r="W336" s="68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 ht="16" thickBot="1" x14ac:dyDescent="0.25">
      <c r="A337" s="65"/>
      <c r="B337" s="65"/>
      <c r="C337" s="11"/>
      <c r="D337" s="13"/>
      <c r="E337" s="13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66"/>
      <c r="R337" s="66"/>
      <c r="S337" s="67"/>
      <c r="T337" s="4"/>
      <c r="U337" s="11"/>
      <c r="V337" s="54"/>
      <c r="W337" s="68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 ht="16" thickBot="1" x14ac:dyDescent="0.25">
      <c r="A338" s="65"/>
      <c r="B338" s="65"/>
      <c r="C338" s="11"/>
      <c r="D338" s="13"/>
      <c r="E338" s="13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66"/>
      <c r="R338" s="66"/>
      <c r="S338" s="67"/>
      <c r="T338" s="4"/>
      <c r="U338" s="11"/>
      <c r="V338" s="54"/>
      <c r="W338" s="68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 ht="16" thickBot="1" x14ac:dyDescent="0.25">
      <c r="A339" s="65"/>
      <c r="B339" s="65"/>
      <c r="C339" s="11"/>
      <c r="D339" s="13"/>
      <c r="E339" s="13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66"/>
      <c r="R339" s="66"/>
      <c r="S339" s="67"/>
      <c r="T339" s="4"/>
      <c r="U339" s="11"/>
      <c r="V339" s="54"/>
      <c r="W339" s="68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 ht="16" thickBot="1" x14ac:dyDescent="0.25">
      <c r="A340" s="65"/>
      <c r="B340" s="65"/>
      <c r="C340" s="11"/>
      <c r="D340" s="13"/>
      <c r="E340" s="13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66"/>
      <c r="R340" s="66"/>
      <c r="S340" s="67"/>
      <c r="T340" s="4"/>
      <c r="U340" s="11"/>
      <c r="V340" s="54"/>
      <c r="W340" s="68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 ht="16" thickBot="1" x14ac:dyDescent="0.25">
      <c r="A341" s="65"/>
      <c r="B341" s="65"/>
      <c r="C341" s="11"/>
      <c r="D341" s="13"/>
      <c r="E341" s="13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66"/>
      <c r="R341" s="66"/>
      <c r="S341" s="67"/>
      <c r="T341" s="4"/>
      <c r="U341" s="11"/>
      <c r="V341" s="54"/>
      <c r="W341" s="68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 ht="16" thickBot="1" x14ac:dyDescent="0.25">
      <c r="A342" s="65"/>
      <c r="B342" s="65"/>
      <c r="C342" s="11"/>
      <c r="D342" s="13"/>
      <c r="E342" s="13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66"/>
      <c r="R342" s="66"/>
      <c r="S342" s="67"/>
      <c r="T342" s="4"/>
      <c r="U342" s="11"/>
      <c r="V342" s="54"/>
      <c r="W342" s="68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 ht="16" thickBot="1" x14ac:dyDescent="0.25">
      <c r="A343" s="65"/>
      <c r="B343" s="65"/>
      <c r="C343" s="11"/>
      <c r="D343" s="13"/>
      <c r="E343" s="13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66"/>
      <c r="R343" s="66"/>
      <c r="S343" s="67"/>
      <c r="T343" s="4"/>
      <c r="U343" s="11"/>
      <c r="V343" s="54"/>
      <c r="W343" s="68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 ht="16" thickBot="1" x14ac:dyDescent="0.25">
      <c r="A344" s="65"/>
      <c r="B344" s="65"/>
      <c r="C344" s="11"/>
      <c r="D344" s="13"/>
      <c r="E344" s="13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66"/>
      <c r="R344" s="66"/>
      <c r="S344" s="67"/>
      <c r="T344" s="4"/>
      <c r="U344" s="11"/>
      <c r="V344" s="54"/>
      <c r="W344" s="68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 ht="16" thickBot="1" x14ac:dyDescent="0.25">
      <c r="A345" s="65"/>
      <c r="B345" s="65"/>
      <c r="C345" s="11"/>
      <c r="D345" s="13"/>
      <c r="E345" s="13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66"/>
      <c r="R345" s="66"/>
      <c r="S345" s="67"/>
      <c r="T345" s="4"/>
      <c r="U345" s="11"/>
      <c r="V345" s="54"/>
      <c r="W345" s="68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 ht="16" thickBot="1" x14ac:dyDescent="0.25">
      <c r="A346" s="65"/>
      <c r="B346" s="65"/>
      <c r="C346" s="11"/>
      <c r="D346" s="13"/>
      <c r="E346" s="13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66"/>
      <c r="R346" s="66"/>
      <c r="S346" s="67"/>
      <c r="T346" s="4"/>
      <c r="U346" s="11"/>
      <c r="V346" s="54"/>
      <c r="W346" s="68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 ht="16" thickBot="1" x14ac:dyDescent="0.25">
      <c r="A347" s="65"/>
      <c r="B347" s="65"/>
      <c r="C347" s="11"/>
      <c r="D347" s="13"/>
      <c r="E347" s="13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66"/>
      <c r="R347" s="66"/>
      <c r="S347" s="67"/>
      <c r="T347" s="4"/>
      <c r="U347" s="11"/>
      <c r="V347" s="54"/>
      <c r="W347" s="68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 ht="16" thickBot="1" x14ac:dyDescent="0.25">
      <c r="A348" s="65"/>
      <c r="B348" s="65"/>
      <c r="C348" s="11"/>
      <c r="D348" s="13"/>
      <c r="E348" s="13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66"/>
      <c r="R348" s="66"/>
      <c r="S348" s="67"/>
      <c r="T348" s="4"/>
      <c r="U348" s="11"/>
      <c r="V348" s="54"/>
      <c r="W348" s="68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 ht="16" thickBot="1" x14ac:dyDescent="0.25">
      <c r="A349" s="65"/>
      <c r="B349" s="65"/>
      <c r="C349" s="11"/>
      <c r="D349" s="13"/>
      <c r="E349" s="13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66"/>
      <c r="R349" s="66"/>
      <c r="S349" s="67"/>
      <c r="T349" s="4"/>
      <c r="U349" s="11"/>
      <c r="V349" s="54"/>
      <c r="W349" s="68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 ht="16" thickBot="1" x14ac:dyDescent="0.25">
      <c r="A350" s="65"/>
      <c r="B350" s="65"/>
      <c r="C350" s="11"/>
      <c r="D350" s="13"/>
      <c r="E350" s="13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66"/>
      <c r="R350" s="66"/>
      <c r="S350" s="67"/>
      <c r="T350" s="4"/>
      <c r="U350" s="11"/>
      <c r="V350" s="54"/>
      <c r="W350" s="68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 ht="16" thickBot="1" x14ac:dyDescent="0.25">
      <c r="A351" s="65"/>
      <c r="B351" s="65"/>
      <c r="C351" s="11"/>
      <c r="D351" s="13"/>
      <c r="E351" s="13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66"/>
      <c r="R351" s="66"/>
      <c r="S351" s="67"/>
      <c r="T351" s="4"/>
      <c r="U351" s="11"/>
      <c r="V351" s="54"/>
      <c r="W351" s="68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 ht="16" thickBot="1" x14ac:dyDescent="0.25">
      <c r="A352" s="65"/>
      <c r="B352" s="65"/>
      <c r="C352" s="11"/>
      <c r="D352" s="13"/>
      <c r="E352" s="13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66"/>
      <c r="R352" s="66"/>
      <c r="S352" s="67"/>
      <c r="T352" s="4"/>
      <c r="U352" s="11"/>
      <c r="V352" s="54"/>
      <c r="W352" s="68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 ht="16" thickBot="1" x14ac:dyDescent="0.25">
      <c r="A353" s="65"/>
      <c r="B353" s="65"/>
      <c r="C353" s="11"/>
      <c r="D353" s="13"/>
      <c r="E353" s="13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66"/>
      <c r="R353" s="66"/>
      <c r="S353" s="67"/>
      <c r="T353" s="4"/>
      <c r="U353" s="11"/>
      <c r="V353" s="54"/>
      <c r="W353" s="68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 ht="16" thickBot="1" x14ac:dyDescent="0.25">
      <c r="A354" s="65"/>
      <c r="B354" s="65"/>
      <c r="C354" s="11"/>
      <c r="D354" s="13"/>
      <c r="E354" s="13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66"/>
      <c r="R354" s="66"/>
      <c r="S354" s="67"/>
      <c r="T354" s="4"/>
      <c r="U354" s="11"/>
      <c r="V354" s="54"/>
      <c r="W354" s="68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 ht="16" thickBot="1" x14ac:dyDescent="0.25">
      <c r="A355" s="65"/>
      <c r="B355" s="65"/>
      <c r="C355" s="11"/>
      <c r="D355" s="13"/>
      <c r="E355" s="13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66"/>
      <c r="R355" s="66"/>
      <c r="S355" s="67"/>
      <c r="T355" s="4"/>
      <c r="U355" s="11"/>
      <c r="V355" s="54"/>
      <c r="W355" s="68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 ht="16" thickBot="1" x14ac:dyDescent="0.25">
      <c r="A356" s="65"/>
      <c r="B356" s="65"/>
      <c r="C356" s="11"/>
      <c r="D356" s="13"/>
      <c r="E356" s="13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66"/>
      <c r="R356" s="66"/>
      <c r="S356" s="67"/>
      <c r="T356" s="4"/>
      <c r="U356" s="11"/>
      <c r="V356" s="54"/>
      <c r="W356" s="68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:33" ht="16" thickBot="1" x14ac:dyDescent="0.25">
      <c r="A357" s="65"/>
      <c r="B357" s="65"/>
      <c r="C357" s="11"/>
      <c r="D357" s="13"/>
      <c r="E357" s="13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66"/>
      <c r="R357" s="66"/>
      <c r="S357" s="67"/>
      <c r="T357" s="4"/>
      <c r="U357" s="11"/>
      <c r="V357" s="54"/>
      <c r="W357" s="68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:33" ht="16" thickBot="1" x14ac:dyDescent="0.25">
      <c r="A358" s="65"/>
      <c r="B358" s="65"/>
      <c r="C358" s="11"/>
      <c r="D358" s="13"/>
      <c r="E358" s="13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66"/>
      <c r="R358" s="66"/>
      <c r="S358" s="67"/>
      <c r="T358" s="4"/>
      <c r="U358" s="11"/>
      <c r="V358" s="54"/>
      <c r="W358" s="68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:33" ht="16" thickBot="1" x14ac:dyDescent="0.25">
      <c r="A359" s="65"/>
      <c r="B359" s="65"/>
      <c r="C359" s="11"/>
      <c r="D359" s="13"/>
      <c r="E359" s="13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66"/>
      <c r="R359" s="66"/>
      <c r="S359" s="67"/>
      <c r="T359" s="4"/>
      <c r="U359" s="11"/>
      <c r="V359" s="54"/>
      <c r="W359" s="68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:33" ht="16" thickBot="1" x14ac:dyDescent="0.25">
      <c r="A360" s="65"/>
      <c r="B360" s="65"/>
      <c r="C360" s="11"/>
      <c r="D360" s="13"/>
      <c r="E360" s="13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66"/>
      <c r="R360" s="66"/>
      <c r="S360" s="67"/>
      <c r="T360" s="4"/>
      <c r="U360" s="11"/>
      <c r="V360" s="54"/>
      <c r="W360" s="68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:33" ht="16" thickBot="1" x14ac:dyDescent="0.25">
      <c r="A361" s="65"/>
      <c r="B361" s="65"/>
      <c r="C361" s="11"/>
      <c r="D361" s="13"/>
      <c r="E361" s="13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66"/>
      <c r="R361" s="66"/>
      <c r="S361" s="67"/>
      <c r="T361" s="4"/>
      <c r="U361" s="11"/>
      <c r="V361" s="54"/>
      <c r="W361" s="68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:33" ht="16" thickBot="1" x14ac:dyDescent="0.25">
      <c r="A362" s="65"/>
      <c r="B362" s="65"/>
      <c r="C362" s="11"/>
      <c r="D362" s="13"/>
      <c r="E362" s="13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66"/>
      <c r="R362" s="66"/>
      <c r="S362" s="67"/>
      <c r="T362" s="4"/>
      <c r="U362" s="11"/>
      <c r="V362" s="54"/>
      <c r="W362" s="68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:33" ht="16" thickBot="1" x14ac:dyDescent="0.25">
      <c r="A363" s="65"/>
      <c r="B363" s="65"/>
      <c r="C363" s="11"/>
      <c r="D363" s="13"/>
      <c r="E363" s="13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66"/>
      <c r="R363" s="66"/>
      <c r="S363" s="67"/>
      <c r="T363" s="4"/>
      <c r="U363" s="11"/>
      <c r="V363" s="54"/>
      <c r="W363" s="68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:33" ht="16" thickBot="1" x14ac:dyDescent="0.25">
      <c r="A364" s="65"/>
      <c r="B364" s="65"/>
      <c r="C364" s="11"/>
      <c r="D364" s="13"/>
      <c r="E364" s="13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66"/>
      <c r="R364" s="66"/>
      <c r="S364" s="67"/>
      <c r="T364" s="4"/>
      <c r="U364" s="11"/>
      <c r="V364" s="54"/>
      <c r="W364" s="68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:33" ht="16" thickBot="1" x14ac:dyDescent="0.25">
      <c r="A365" s="65"/>
      <c r="B365" s="65"/>
      <c r="C365" s="11"/>
      <c r="D365" s="13"/>
      <c r="E365" s="13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66"/>
      <c r="R365" s="66"/>
      <c r="S365" s="67"/>
      <c r="T365" s="4"/>
      <c r="U365" s="11"/>
      <c r="V365" s="54"/>
      <c r="W365" s="68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:33" ht="16" thickBot="1" x14ac:dyDescent="0.25">
      <c r="A366" s="65"/>
      <c r="B366" s="65"/>
      <c r="C366" s="11"/>
      <c r="D366" s="13"/>
      <c r="E366" s="13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66"/>
      <c r="R366" s="66"/>
      <c r="S366" s="67"/>
      <c r="T366" s="4"/>
      <c r="U366" s="11"/>
      <c r="V366" s="54"/>
      <c r="W366" s="68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:33" ht="16" thickBot="1" x14ac:dyDescent="0.25">
      <c r="A367" s="65"/>
      <c r="B367" s="65"/>
      <c r="C367" s="11"/>
      <c r="D367" s="13"/>
      <c r="E367" s="13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66"/>
      <c r="R367" s="66"/>
      <c r="S367" s="67"/>
      <c r="T367" s="4"/>
      <c r="U367" s="11"/>
      <c r="V367" s="54"/>
      <c r="W367" s="68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:33" ht="16" thickBot="1" x14ac:dyDescent="0.25">
      <c r="A368" s="65"/>
      <c r="B368" s="65"/>
      <c r="C368" s="11"/>
      <c r="D368" s="13"/>
      <c r="E368" s="13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66"/>
      <c r="R368" s="66"/>
      <c r="S368" s="67"/>
      <c r="T368" s="4"/>
      <c r="U368" s="11"/>
      <c r="V368" s="54"/>
      <c r="W368" s="68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:33" ht="16" thickBot="1" x14ac:dyDescent="0.25">
      <c r="A369" s="65"/>
      <c r="B369" s="65"/>
      <c r="C369" s="11"/>
      <c r="D369" s="13"/>
      <c r="E369" s="13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66"/>
      <c r="R369" s="66"/>
      <c r="S369" s="67"/>
      <c r="T369" s="4"/>
      <c r="U369" s="11"/>
      <c r="V369" s="54"/>
      <c r="W369" s="68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:33" ht="16" thickBot="1" x14ac:dyDescent="0.25">
      <c r="A370" s="65"/>
      <c r="B370" s="65"/>
      <c r="C370" s="11"/>
      <c r="D370" s="13"/>
      <c r="E370" s="13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66"/>
      <c r="R370" s="66"/>
      <c r="S370" s="67"/>
      <c r="T370" s="4"/>
      <c r="U370" s="11"/>
      <c r="V370" s="54"/>
      <c r="W370" s="68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:33" ht="16" thickBot="1" x14ac:dyDescent="0.25">
      <c r="A371" s="65"/>
      <c r="B371" s="65"/>
      <c r="C371" s="11"/>
      <c r="D371" s="13"/>
      <c r="E371" s="13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66"/>
      <c r="R371" s="66"/>
      <c r="S371" s="67"/>
      <c r="T371" s="4"/>
      <c r="U371" s="11"/>
      <c r="V371" s="54"/>
      <c r="W371" s="68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:33" ht="16" thickBot="1" x14ac:dyDescent="0.25">
      <c r="A372" s="65"/>
      <c r="B372" s="65"/>
      <c r="C372" s="11"/>
      <c r="D372" s="13"/>
      <c r="E372" s="13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66"/>
      <c r="R372" s="66"/>
      <c r="S372" s="67"/>
      <c r="T372" s="4"/>
      <c r="U372" s="11"/>
      <c r="V372" s="54"/>
      <c r="W372" s="68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:33" ht="16" thickBot="1" x14ac:dyDescent="0.25">
      <c r="A373" s="65"/>
      <c r="B373" s="65"/>
      <c r="C373" s="11"/>
      <c r="D373" s="13"/>
      <c r="E373" s="13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66"/>
      <c r="R373" s="66"/>
      <c r="S373" s="67"/>
      <c r="T373" s="4"/>
      <c r="U373" s="11"/>
      <c r="V373" s="54"/>
      <c r="W373" s="68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:33" ht="16" thickBot="1" x14ac:dyDescent="0.25">
      <c r="A374" s="65"/>
      <c r="B374" s="65"/>
      <c r="C374" s="11"/>
      <c r="D374" s="13"/>
      <c r="E374" s="13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66"/>
      <c r="R374" s="66"/>
      <c r="S374" s="67"/>
      <c r="T374" s="4"/>
      <c r="U374" s="11"/>
      <c r="V374" s="54"/>
      <c r="W374" s="68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:33" ht="16" thickBot="1" x14ac:dyDescent="0.25">
      <c r="A375" s="65"/>
      <c r="B375" s="65"/>
      <c r="C375" s="11"/>
      <c r="D375" s="13"/>
      <c r="E375" s="13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66"/>
      <c r="R375" s="66"/>
      <c r="S375" s="67"/>
      <c r="T375" s="4"/>
      <c r="U375" s="11"/>
      <c r="V375" s="54"/>
      <c r="W375" s="68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:33" ht="16" thickBot="1" x14ac:dyDescent="0.25">
      <c r="A376" s="65"/>
      <c r="B376" s="65"/>
      <c r="C376" s="11"/>
      <c r="D376" s="13"/>
      <c r="E376" s="13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66"/>
      <c r="R376" s="66"/>
      <c r="S376" s="67"/>
      <c r="T376" s="4"/>
      <c r="U376" s="11"/>
      <c r="V376" s="54"/>
      <c r="W376" s="68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:33" ht="16" thickBot="1" x14ac:dyDescent="0.25">
      <c r="A377" s="65"/>
      <c r="B377" s="65"/>
      <c r="C377" s="11"/>
      <c r="D377" s="13"/>
      <c r="E377" s="13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66"/>
      <c r="R377" s="66"/>
      <c r="S377" s="67"/>
      <c r="T377" s="4"/>
      <c r="U377" s="11"/>
      <c r="V377" s="54"/>
      <c r="W377" s="68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:33" ht="16" thickBot="1" x14ac:dyDescent="0.25">
      <c r="A378" s="65"/>
      <c r="B378" s="65"/>
      <c r="C378" s="11"/>
      <c r="D378" s="13"/>
      <c r="E378" s="13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66"/>
      <c r="R378" s="66"/>
      <c r="S378" s="67"/>
      <c r="T378" s="4"/>
      <c r="U378" s="11"/>
      <c r="V378" s="54"/>
      <c r="W378" s="68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:33" ht="16" thickBot="1" x14ac:dyDescent="0.25">
      <c r="A379" s="65"/>
      <c r="B379" s="65"/>
      <c r="C379" s="11"/>
      <c r="D379" s="13"/>
      <c r="E379" s="13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66"/>
      <c r="R379" s="66"/>
      <c r="S379" s="67"/>
      <c r="T379" s="4"/>
      <c r="U379" s="11"/>
      <c r="V379" s="54"/>
      <c r="W379" s="68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:33" ht="16" thickBot="1" x14ac:dyDescent="0.25">
      <c r="A380" s="65"/>
      <c r="B380" s="65"/>
      <c r="C380" s="11"/>
      <c r="D380" s="13"/>
      <c r="E380" s="13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66"/>
      <c r="R380" s="66"/>
      <c r="S380" s="67"/>
      <c r="T380" s="4"/>
      <c r="U380" s="11"/>
      <c r="V380" s="54"/>
      <c r="W380" s="68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:33" ht="16" thickBot="1" x14ac:dyDescent="0.25">
      <c r="A381" s="65"/>
      <c r="B381" s="65"/>
      <c r="C381" s="11"/>
      <c r="D381" s="13"/>
      <c r="E381" s="13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66"/>
      <c r="R381" s="66"/>
      <c r="S381" s="67"/>
      <c r="T381" s="4"/>
      <c r="U381" s="11"/>
      <c r="V381" s="54"/>
      <c r="W381" s="68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:33" ht="16" thickBot="1" x14ac:dyDescent="0.25">
      <c r="A382" s="65"/>
      <c r="B382" s="65"/>
      <c r="C382" s="11"/>
      <c r="D382" s="13"/>
      <c r="E382" s="13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66"/>
      <c r="R382" s="66"/>
      <c r="S382" s="67"/>
      <c r="T382" s="4"/>
      <c r="U382" s="11"/>
      <c r="V382" s="54"/>
      <c r="W382" s="68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:33" ht="16" thickBot="1" x14ac:dyDescent="0.25">
      <c r="A383" s="65"/>
      <c r="B383" s="65"/>
      <c r="C383" s="11"/>
      <c r="D383" s="13"/>
      <c r="E383" s="13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66"/>
      <c r="R383" s="66"/>
      <c r="S383" s="67"/>
      <c r="T383" s="4"/>
      <c r="U383" s="11"/>
      <c r="V383" s="54"/>
      <c r="W383" s="68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:33" ht="16" thickBot="1" x14ac:dyDescent="0.25">
      <c r="A384" s="65"/>
      <c r="B384" s="65"/>
      <c r="C384" s="11"/>
      <c r="D384" s="13"/>
      <c r="E384" s="13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66"/>
      <c r="R384" s="66"/>
      <c r="S384" s="67"/>
      <c r="T384" s="4"/>
      <c r="U384" s="11"/>
      <c r="V384" s="54"/>
      <c r="W384" s="68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:33" ht="16" thickBot="1" x14ac:dyDescent="0.25">
      <c r="A385" s="65"/>
      <c r="B385" s="65"/>
      <c r="C385" s="11"/>
      <c r="D385" s="13"/>
      <c r="E385" s="13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66"/>
      <c r="R385" s="66"/>
      <c r="S385" s="67"/>
      <c r="T385" s="4"/>
      <c r="U385" s="11"/>
      <c r="V385" s="54"/>
      <c r="W385" s="68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:33" ht="16" thickBot="1" x14ac:dyDescent="0.25">
      <c r="A386" s="65"/>
      <c r="B386" s="65"/>
      <c r="C386" s="11"/>
      <c r="D386" s="13"/>
      <c r="E386" s="13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66"/>
      <c r="R386" s="66"/>
      <c r="S386" s="67"/>
      <c r="T386" s="4"/>
      <c r="U386" s="11"/>
      <c r="V386" s="54"/>
      <c r="W386" s="68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:33" ht="16" thickBot="1" x14ac:dyDescent="0.25">
      <c r="A387" s="65"/>
      <c r="B387" s="65"/>
      <c r="C387" s="11"/>
      <c r="D387" s="13"/>
      <c r="E387" s="13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66"/>
      <c r="R387" s="66"/>
      <c r="S387" s="67"/>
      <c r="T387" s="4"/>
      <c r="U387" s="11"/>
      <c r="V387" s="54"/>
      <c r="W387" s="68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:33" ht="16" thickBot="1" x14ac:dyDescent="0.25">
      <c r="A388" s="65"/>
      <c r="B388" s="65"/>
      <c r="C388" s="11"/>
      <c r="D388" s="13"/>
      <c r="E388" s="13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66"/>
      <c r="R388" s="66"/>
      <c r="S388" s="67"/>
      <c r="T388" s="4"/>
      <c r="U388" s="11"/>
      <c r="V388" s="54"/>
      <c r="W388" s="68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:33" ht="16" thickBot="1" x14ac:dyDescent="0.25">
      <c r="A389" s="65"/>
      <c r="B389" s="65"/>
      <c r="C389" s="11"/>
      <c r="D389" s="13"/>
      <c r="E389" s="13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66"/>
      <c r="R389" s="66"/>
      <c r="S389" s="67"/>
      <c r="T389" s="4"/>
      <c r="U389" s="11"/>
      <c r="V389" s="54"/>
      <c r="W389" s="68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:33" ht="16" thickBot="1" x14ac:dyDescent="0.25">
      <c r="A390" s="65"/>
      <c r="B390" s="65"/>
      <c r="C390" s="11"/>
      <c r="D390" s="13"/>
      <c r="E390" s="13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66"/>
      <c r="R390" s="66"/>
      <c r="S390" s="67"/>
      <c r="T390" s="4"/>
      <c r="U390" s="11"/>
      <c r="V390" s="54"/>
      <c r="W390" s="68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:33" ht="16" thickBot="1" x14ac:dyDescent="0.25">
      <c r="A391" s="65"/>
      <c r="B391" s="65"/>
      <c r="C391" s="11"/>
      <c r="D391" s="13"/>
      <c r="E391" s="13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66"/>
      <c r="R391" s="66"/>
      <c r="S391" s="67"/>
      <c r="T391" s="4"/>
      <c r="U391" s="11"/>
      <c r="V391" s="54"/>
      <c r="W391" s="68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:33" ht="16" thickBot="1" x14ac:dyDescent="0.25">
      <c r="A392" s="65"/>
      <c r="B392" s="65"/>
      <c r="C392" s="11"/>
      <c r="D392" s="13"/>
      <c r="E392" s="13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66"/>
      <c r="R392" s="66"/>
      <c r="S392" s="67"/>
      <c r="T392" s="4"/>
      <c r="U392" s="11"/>
      <c r="V392" s="54"/>
      <c r="W392" s="68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:33" ht="16" thickBot="1" x14ac:dyDescent="0.25">
      <c r="A393" s="65"/>
      <c r="B393" s="65"/>
      <c r="C393" s="11"/>
      <c r="D393" s="13"/>
      <c r="E393" s="13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66"/>
      <c r="R393" s="66"/>
      <c r="S393" s="67"/>
      <c r="T393" s="4"/>
      <c r="U393" s="11"/>
      <c r="V393" s="54"/>
      <c r="W393" s="68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:33" ht="16" thickBot="1" x14ac:dyDescent="0.25">
      <c r="A394" s="65"/>
      <c r="B394" s="65"/>
      <c r="C394" s="11"/>
      <c r="D394" s="13"/>
      <c r="E394" s="13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66"/>
      <c r="R394" s="66"/>
      <c r="S394" s="67"/>
      <c r="T394" s="4"/>
      <c r="U394" s="11"/>
      <c r="V394" s="54"/>
      <c r="W394" s="68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  <row r="395" spans="1:33" ht="16" thickBot="1" x14ac:dyDescent="0.25">
      <c r="A395" s="65"/>
      <c r="B395" s="65"/>
      <c r="C395" s="11"/>
      <c r="D395" s="13"/>
      <c r="E395" s="13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66"/>
      <c r="R395" s="66"/>
      <c r="S395" s="67"/>
      <c r="T395" s="4"/>
      <c r="U395" s="11"/>
      <c r="V395" s="54"/>
      <c r="W395" s="68"/>
      <c r="X395" s="4"/>
      <c r="Y395" s="4"/>
      <c r="Z395" s="4"/>
      <c r="AA395" s="4"/>
      <c r="AB395" s="4"/>
      <c r="AC395" s="4"/>
      <c r="AD395" s="4"/>
      <c r="AE395" s="4"/>
      <c r="AF395" s="4"/>
      <c r="AG395" s="4"/>
    </row>
    <row r="396" spans="1:33" ht="16" thickBot="1" x14ac:dyDescent="0.25">
      <c r="A396" s="65"/>
      <c r="B396" s="65"/>
      <c r="C396" s="11"/>
      <c r="D396" s="13"/>
      <c r="E396" s="13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66"/>
      <c r="R396" s="66"/>
      <c r="S396" s="67"/>
      <c r="T396" s="4"/>
      <c r="U396" s="11"/>
      <c r="V396" s="54"/>
      <c r="W396" s="68"/>
      <c r="X396" s="4"/>
      <c r="Y396" s="4"/>
      <c r="Z396" s="4"/>
      <c r="AA396" s="4"/>
      <c r="AB396" s="4"/>
      <c r="AC396" s="4"/>
      <c r="AD396" s="4"/>
      <c r="AE396" s="4"/>
      <c r="AF396" s="4"/>
      <c r="AG396" s="4"/>
    </row>
    <row r="397" spans="1:33" ht="16" thickBot="1" x14ac:dyDescent="0.25">
      <c r="A397" s="65"/>
      <c r="B397" s="65"/>
      <c r="C397" s="11"/>
      <c r="D397" s="13"/>
      <c r="E397" s="13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66"/>
      <c r="R397" s="66"/>
      <c r="S397" s="67"/>
      <c r="T397" s="4"/>
      <c r="U397" s="11"/>
      <c r="V397" s="54"/>
      <c r="W397" s="68"/>
      <c r="X397" s="4"/>
      <c r="Y397" s="4"/>
      <c r="Z397" s="4"/>
      <c r="AA397" s="4"/>
      <c r="AB397" s="4"/>
      <c r="AC397" s="4"/>
      <c r="AD397" s="4"/>
      <c r="AE397" s="4"/>
      <c r="AF397" s="4"/>
      <c r="AG397" s="4"/>
    </row>
    <row r="398" spans="1:33" ht="16" thickBot="1" x14ac:dyDescent="0.25">
      <c r="A398" s="65"/>
      <c r="B398" s="65"/>
      <c r="C398" s="11"/>
      <c r="D398" s="13"/>
      <c r="E398" s="13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66"/>
      <c r="R398" s="66"/>
      <c r="S398" s="67"/>
      <c r="T398" s="4"/>
      <c r="U398" s="11"/>
      <c r="V398" s="54"/>
      <c r="W398" s="68"/>
      <c r="X398" s="4"/>
      <c r="Y398" s="4"/>
      <c r="Z398" s="4"/>
      <c r="AA398" s="4"/>
      <c r="AB398" s="4"/>
      <c r="AC398" s="4"/>
      <c r="AD398" s="4"/>
      <c r="AE398" s="4"/>
      <c r="AF398" s="4"/>
      <c r="AG398" s="4"/>
    </row>
    <row r="399" spans="1:33" ht="16" thickBot="1" x14ac:dyDescent="0.25">
      <c r="A399" s="65"/>
      <c r="B399" s="65"/>
      <c r="C399" s="11"/>
      <c r="D399" s="13"/>
      <c r="E399" s="13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66"/>
      <c r="R399" s="66"/>
      <c r="S399" s="67"/>
      <c r="T399" s="4"/>
      <c r="U399" s="11"/>
      <c r="V399" s="54"/>
      <c r="W399" s="68"/>
      <c r="X399" s="4"/>
      <c r="Y399" s="4"/>
      <c r="Z399" s="4"/>
      <c r="AA399" s="4"/>
      <c r="AB399" s="4"/>
      <c r="AC399" s="4"/>
      <c r="AD399" s="4"/>
      <c r="AE399" s="4"/>
      <c r="AF399" s="4"/>
      <c r="AG399" s="4"/>
    </row>
    <row r="400" spans="1:33" ht="16" thickBot="1" x14ac:dyDescent="0.25">
      <c r="A400" s="65"/>
      <c r="B400" s="65"/>
      <c r="C400" s="11"/>
      <c r="D400" s="13"/>
      <c r="E400" s="13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66"/>
      <c r="R400" s="66"/>
      <c r="S400" s="67"/>
      <c r="T400" s="4"/>
      <c r="U400" s="11"/>
      <c r="V400" s="54"/>
      <c r="W400" s="68"/>
      <c r="X400" s="4"/>
      <c r="Y400" s="4"/>
      <c r="Z400" s="4"/>
      <c r="AA400" s="4"/>
      <c r="AB400" s="4"/>
      <c r="AC400" s="4"/>
      <c r="AD400" s="4"/>
      <c r="AE400" s="4"/>
      <c r="AF400" s="4"/>
      <c r="AG400" s="4"/>
    </row>
    <row r="401" spans="1:33" ht="16" thickBot="1" x14ac:dyDescent="0.25">
      <c r="A401" s="65"/>
      <c r="B401" s="65"/>
      <c r="C401" s="11"/>
      <c r="D401" s="13"/>
      <c r="E401" s="13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66"/>
      <c r="R401" s="66"/>
      <c r="S401" s="67"/>
      <c r="T401" s="4"/>
      <c r="U401" s="11"/>
      <c r="V401" s="54"/>
      <c r="W401" s="68"/>
      <c r="X401" s="4"/>
      <c r="Y401" s="4"/>
      <c r="Z401" s="4"/>
      <c r="AA401" s="4"/>
      <c r="AB401" s="4"/>
      <c r="AC401" s="4"/>
      <c r="AD401" s="4"/>
      <c r="AE401" s="4"/>
      <c r="AF401" s="4"/>
      <c r="AG401" s="4"/>
    </row>
    <row r="402" spans="1:33" ht="16" thickBot="1" x14ac:dyDescent="0.25">
      <c r="A402" s="65"/>
      <c r="B402" s="65"/>
      <c r="C402" s="11"/>
      <c r="D402" s="13"/>
      <c r="E402" s="13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66"/>
      <c r="R402" s="66"/>
      <c r="S402" s="67"/>
      <c r="T402" s="4"/>
      <c r="U402" s="11"/>
      <c r="V402" s="54"/>
      <c r="W402" s="68"/>
      <c r="X402" s="4"/>
      <c r="Y402" s="4"/>
      <c r="Z402" s="4"/>
      <c r="AA402" s="4"/>
      <c r="AB402" s="4"/>
      <c r="AC402" s="4"/>
      <c r="AD402" s="4"/>
      <c r="AE402" s="4"/>
      <c r="AF402" s="4"/>
      <c r="AG402" s="4"/>
    </row>
    <row r="403" spans="1:33" ht="16" thickBot="1" x14ac:dyDescent="0.25">
      <c r="A403" s="65"/>
      <c r="B403" s="65"/>
      <c r="C403" s="11"/>
      <c r="D403" s="13"/>
      <c r="E403" s="13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66"/>
      <c r="R403" s="66"/>
      <c r="S403" s="67"/>
      <c r="T403" s="4"/>
      <c r="U403" s="11"/>
      <c r="V403" s="54"/>
      <c r="W403" s="68"/>
      <c r="X403" s="4"/>
      <c r="Y403" s="4"/>
      <c r="Z403" s="4"/>
      <c r="AA403" s="4"/>
      <c r="AB403" s="4"/>
      <c r="AC403" s="4"/>
      <c r="AD403" s="4"/>
      <c r="AE403" s="4"/>
      <c r="AF403" s="4"/>
      <c r="AG403" s="4"/>
    </row>
    <row r="404" spans="1:33" ht="16" thickBot="1" x14ac:dyDescent="0.25">
      <c r="A404" s="65"/>
      <c r="B404" s="65"/>
      <c r="C404" s="11"/>
      <c r="D404" s="13"/>
      <c r="E404" s="13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66"/>
      <c r="R404" s="66"/>
      <c r="S404" s="67"/>
      <c r="T404" s="4"/>
      <c r="U404" s="11"/>
      <c r="V404" s="54"/>
      <c r="W404" s="68"/>
      <c r="X404" s="4"/>
      <c r="Y404" s="4"/>
      <c r="Z404" s="4"/>
      <c r="AA404" s="4"/>
      <c r="AB404" s="4"/>
      <c r="AC404" s="4"/>
      <c r="AD404" s="4"/>
      <c r="AE404" s="4"/>
      <c r="AF404" s="4"/>
      <c r="AG404" s="4"/>
    </row>
    <row r="405" spans="1:33" ht="16" thickBot="1" x14ac:dyDescent="0.25">
      <c r="A405" s="65"/>
      <c r="B405" s="65"/>
      <c r="C405" s="11"/>
      <c r="D405" s="13"/>
      <c r="E405" s="13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66"/>
      <c r="R405" s="66"/>
      <c r="S405" s="67"/>
      <c r="T405" s="4"/>
      <c r="U405" s="11"/>
      <c r="V405" s="54"/>
      <c r="W405" s="68"/>
      <c r="X405" s="4"/>
      <c r="Y405" s="4"/>
      <c r="Z405" s="4"/>
      <c r="AA405" s="4"/>
      <c r="AB405" s="4"/>
      <c r="AC405" s="4"/>
      <c r="AD405" s="4"/>
      <c r="AE405" s="4"/>
      <c r="AF405" s="4"/>
      <c r="AG405" s="4"/>
    </row>
    <row r="406" spans="1:33" ht="16" thickBot="1" x14ac:dyDescent="0.25">
      <c r="A406" s="65"/>
      <c r="B406" s="65"/>
      <c r="C406" s="11"/>
      <c r="D406" s="13"/>
      <c r="E406" s="13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66"/>
      <c r="R406" s="66"/>
      <c r="S406" s="67"/>
      <c r="T406" s="4"/>
      <c r="U406" s="11"/>
      <c r="V406" s="54"/>
      <c r="W406" s="68"/>
      <c r="X406" s="4"/>
      <c r="Y406" s="4"/>
      <c r="Z406" s="4"/>
      <c r="AA406" s="4"/>
      <c r="AB406" s="4"/>
      <c r="AC406" s="4"/>
      <c r="AD406" s="4"/>
      <c r="AE406" s="4"/>
      <c r="AF406" s="4"/>
      <c r="AG406" s="4"/>
    </row>
    <row r="407" spans="1:33" ht="16" thickBot="1" x14ac:dyDescent="0.25">
      <c r="A407" s="65"/>
      <c r="B407" s="65"/>
      <c r="C407" s="11"/>
      <c r="D407" s="13"/>
      <c r="E407" s="13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66"/>
      <c r="R407" s="66"/>
      <c r="S407" s="67"/>
      <c r="T407" s="4"/>
      <c r="U407" s="11"/>
      <c r="V407" s="54"/>
      <c r="W407" s="68"/>
      <c r="X407" s="4"/>
      <c r="Y407" s="4"/>
      <c r="Z407" s="4"/>
      <c r="AA407" s="4"/>
      <c r="AB407" s="4"/>
      <c r="AC407" s="4"/>
      <c r="AD407" s="4"/>
      <c r="AE407" s="4"/>
      <c r="AF407" s="4"/>
      <c r="AG407" s="4"/>
    </row>
    <row r="408" spans="1:33" ht="16" thickBot="1" x14ac:dyDescent="0.25">
      <c r="A408" s="65"/>
      <c r="B408" s="65"/>
      <c r="C408" s="11"/>
      <c r="D408" s="13"/>
      <c r="E408" s="13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66"/>
      <c r="R408" s="66"/>
      <c r="S408" s="67"/>
      <c r="T408" s="4"/>
      <c r="U408" s="11"/>
      <c r="V408" s="54"/>
      <c r="W408" s="68"/>
      <c r="X408" s="4"/>
      <c r="Y408" s="4"/>
      <c r="Z408" s="4"/>
      <c r="AA408" s="4"/>
      <c r="AB408" s="4"/>
      <c r="AC408" s="4"/>
      <c r="AD408" s="4"/>
      <c r="AE408" s="4"/>
      <c r="AF408" s="4"/>
      <c r="AG408" s="4"/>
    </row>
    <row r="409" spans="1:33" ht="16" thickBot="1" x14ac:dyDescent="0.25">
      <c r="A409" s="65"/>
      <c r="B409" s="65"/>
      <c r="C409" s="11"/>
      <c r="D409" s="13"/>
      <c r="E409" s="13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66"/>
      <c r="R409" s="66"/>
      <c r="S409" s="67"/>
      <c r="T409" s="4"/>
      <c r="U409" s="11"/>
      <c r="V409" s="54"/>
      <c r="W409" s="68"/>
      <c r="X409" s="4"/>
      <c r="Y409" s="4"/>
      <c r="Z409" s="4"/>
      <c r="AA409" s="4"/>
      <c r="AB409" s="4"/>
      <c r="AC409" s="4"/>
      <c r="AD409" s="4"/>
      <c r="AE409" s="4"/>
      <c r="AF409" s="4"/>
      <c r="AG409" s="4"/>
    </row>
    <row r="410" spans="1:33" ht="16" thickBot="1" x14ac:dyDescent="0.25">
      <c r="A410" s="65"/>
      <c r="B410" s="65"/>
      <c r="C410" s="11"/>
      <c r="D410" s="13"/>
      <c r="E410" s="13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66"/>
      <c r="R410" s="66"/>
      <c r="S410" s="67"/>
      <c r="T410" s="4"/>
      <c r="U410" s="11"/>
      <c r="V410" s="54"/>
      <c r="W410" s="68"/>
      <c r="X410" s="4"/>
      <c r="Y410" s="4"/>
      <c r="Z410" s="4"/>
      <c r="AA410" s="4"/>
      <c r="AB410" s="4"/>
      <c r="AC410" s="4"/>
      <c r="AD410" s="4"/>
      <c r="AE410" s="4"/>
      <c r="AF410" s="4"/>
      <c r="AG410" s="4"/>
    </row>
    <row r="411" spans="1:33" ht="16" thickBot="1" x14ac:dyDescent="0.25">
      <c r="A411" s="65"/>
      <c r="B411" s="65"/>
      <c r="C411" s="11"/>
      <c r="D411" s="13"/>
      <c r="E411" s="13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66"/>
      <c r="R411" s="66"/>
      <c r="S411" s="67"/>
      <c r="T411" s="4"/>
      <c r="U411" s="11"/>
      <c r="V411" s="54"/>
      <c r="W411" s="68"/>
      <c r="X411" s="4"/>
      <c r="Y411" s="4"/>
      <c r="Z411" s="4"/>
      <c r="AA411" s="4"/>
      <c r="AB411" s="4"/>
      <c r="AC411" s="4"/>
      <c r="AD411" s="4"/>
      <c r="AE411" s="4"/>
      <c r="AF411" s="4"/>
      <c r="AG411" s="4"/>
    </row>
    <row r="412" spans="1:33" ht="16" thickBot="1" x14ac:dyDescent="0.25">
      <c r="A412" s="65"/>
      <c r="B412" s="65"/>
      <c r="C412" s="11"/>
      <c r="D412" s="13"/>
      <c r="E412" s="13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66"/>
      <c r="R412" s="66"/>
      <c r="S412" s="67"/>
      <c r="T412" s="4"/>
      <c r="U412" s="11"/>
      <c r="V412" s="54"/>
      <c r="W412" s="68"/>
      <c r="X412" s="4"/>
      <c r="Y412" s="4"/>
      <c r="Z412" s="4"/>
      <c r="AA412" s="4"/>
      <c r="AB412" s="4"/>
      <c r="AC412" s="4"/>
      <c r="AD412" s="4"/>
      <c r="AE412" s="4"/>
      <c r="AF412" s="4"/>
      <c r="AG412" s="4"/>
    </row>
    <row r="413" spans="1:33" ht="16" thickBot="1" x14ac:dyDescent="0.25">
      <c r="A413" s="65"/>
      <c r="B413" s="65"/>
      <c r="C413" s="11"/>
      <c r="D413" s="13"/>
      <c r="E413" s="13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66"/>
      <c r="R413" s="66"/>
      <c r="S413" s="67"/>
      <c r="T413" s="4"/>
      <c r="U413" s="11"/>
      <c r="V413" s="54"/>
      <c r="W413" s="68"/>
      <c r="X413" s="4"/>
      <c r="Y413" s="4"/>
      <c r="Z413" s="4"/>
      <c r="AA413" s="4"/>
      <c r="AB413" s="4"/>
      <c r="AC413" s="4"/>
      <c r="AD413" s="4"/>
      <c r="AE413" s="4"/>
      <c r="AF413" s="4"/>
      <c r="AG413" s="4"/>
    </row>
    <row r="414" spans="1:33" ht="16" thickBot="1" x14ac:dyDescent="0.25">
      <c r="A414" s="65"/>
      <c r="B414" s="65"/>
      <c r="C414" s="11"/>
      <c r="D414" s="13"/>
      <c r="E414" s="13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66"/>
      <c r="R414" s="66"/>
      <c r="S414" s="67"/>
      <c r="T414" s="4"/>
      <c r="U414" s="11"/>
      <c r="V414" s="54"/>
      <c r="W414" s="68"/>
      <c r="X414" s="4"/>
      <c r="Y414" s="4"/>
      <c r="Z414" s="4"/>
      <c r="AA414" s="4"/>
      <c r="AB414" s="4"/>
      <c r="AC414" s="4"/>
      <c r="AD414" s="4"/>
      <c r="AE414" s="4"/>
      <c r="AF414" s="4"/>
      <c r="AG414" s="4"/>
    </row>
    <row r="415" spans="1:33" ht="16" thickBot="1" x14ac:dyDescent="0.25">
      <c r="A415" s="65"/>
      <c r="B415" s="65"/>
      <c r="C415" s="11"/>
      <c r="D415" s="13"/>
      <c r="E415" s="13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66"/>
      <c r="R415" s="66"/>
      <c r="S415" s="67"/>
      <c r="T415" s="4"/>
      <c r="U415" s="11"/>
      <c r="V415" s="54"/>
      <c r="W415" s="68"/>
      <c r="X415" s="4"/>
      <c r="Y415" s="4"/>
      <c r="Z415" s="4"/>
      <c r="AA415" s="4"/>
      <c r="AB415" s="4"/>
      <c r="AC415" s="4"/>
      <c r="AD415" s="4"/>
      <c r="AE415" s="4"/>
      <c r="AF415" s="4"/>
      <c r="AG415" s="4"/>
    </row>
    <row r="416" spans="1:33" ht="16" thickBot="1" x14ac:dyDescent="0.25">
      <c r="A416" s="65"/>
      <c r="B416" s="65"/>
      <c r="C416" s="11"/>
      <c r="D416" s="13"/>
      <c r="E416" s="13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66"/>
      <c r="R416" s="66"/>
      <c r="S416" s="67"/>
      <c r="T416" s="4"/>
      <c r="U416" s="11"/>
      <c r="V416" s="54"/>
      <c r="W416" s="68"/>
      <c r="X416" s="4"/>
      <c r="Y416" s="4"/>
      <c r="Z416" s="4"/>
      <c r="AA416" s="4"/>
      <c r="AB416" s="4"/>
      <c r="AC416" s="4"/>
      <c r="AD416" s="4"/>
      <c r="AE416" s="4"/>
      <c r="AF416" s="4"/>
      <c r="AG416" s="4"/>
    </row>
    <row r="417" spans="1:33" ht="16" thickBot="1" x14ac:dyDescent="0.25">
      <c r="A417" s="65"/>
      <c r="B417" s="65"/>
      <c r="C417" s="11"/>
      <c r="D417" s="13"/>
      <c r="E417" s="13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66"/>
      <c r="R417" s="66"/>
      <c r="S417" s="67"/>
      <c r="T417" s="4"/>
      <c r="U417" s="11"/>
      <c r="V417" s="54"/>
      <c r="W417" s="68"/>
      <c r="X417" s="4"/>
      <c r="Y417" s="4"/>
      <c r="Z417" s="4"/>
      <c r="AA417" s="4"/>
      <c r="AB417" s="4"/>
      <c r="AC417" s="4"/>
      <c r="AD417" s="4"/>
      <c r="AE417" s="4"/>
      <c r="AF417" s="4"/>
      <c r="AG417" s="4"/>
    </row>
    <row r="418" spans="1:33" ht="16" thickBot="1" x14ac:dyDescent="0.25">
      <c r="A418" s="65"/>
      <c r="B418" s="65"/>
      <c r="C418" s="11"/>
      <c r="D418" s="13"/>
      <c r="E418" s="13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66"/>
      <c r="R418" s="66"/>
      <c r="S418" s="67"/>
      <c r="T418" s="4"/>
      <c r="U418" s="11"/>
      <c r="V418" s="54"/>
      <c r="W418" s="68"/>
      <c r="X418" s="4"/>
      <c r="Y418" s="4"/>
      <c r="Z418" s="4"/>
      <c r="AA418" s="4"/>
      <c r="AB418" s="4"/>
      <c r="AC418" s="4"/>
      <c r="AD418" s="4"/>
      <c r="AE418" s="4"/>
      <c r="AF418" s="4"/>
      <c r="AG418" s="4"/>
    </row>
    <row r="419" spans="1:33" ht="16" thickBot="1" x14ac:dyDescent="0.25">
      <c r="A419" s="65"/>
      <c r="B419" s="65"/>
      <c r="C419" s="11"/>
      <c r="D419" s="13"/>
      <c r="E419" s="13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66"/>
      <c r="R419" s="66"/>
      <c r="S419" s="67"/>
      <c r="T419" s="4"/>
      <c r="U419" s="11"/>
      <c r="V419" s="54"/>
      <c r="W419" s="68"/>
      <c r="X419" s="4"/>
      <c r="Y419" s="4"/>
      <c r="Z419" s="4"/>
      <c r="AA419" s="4"/>
      <c r="AB419" s="4"/>
      <c r="AC419" s="4"/>
      <c r="AD419" s="4"/>
      <c r="AE419" s="4"/>
      <c r="AF419" s="4"/>
      <c r="AG419" s="4"/>
    </row>
    <row r="420" spans="1:33" ht="16" thickBot="1" x14ac:dyDescent="0.25">
      <c r="A420" s="65"/>
      <c r="B420" s="65"/>
      <c r="C420" s="11"/>
      <c r="D420" s="13"/>
      <c r="E420" s="13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66"/>
      <c r="R420" s="66"/>
      <c r="S420" s="67"/>
      <c r="T420" s="4"/>
      <c r="U420" s="11"/>
      <c r="V420" s="54"/>
      <c r="W420" s="68"/>
      <c r="X420" s="4"/>
      <c r="Y420" s="4"/>
      <c r="Z420" s="4"/>
      <c r="AA420" s="4"/>
      <c r="AB420" s="4"/>
      <c r="AC420" s="4"/>
      <c r="AD420" s="4"/>
      <c r="AE420" s="4"/>
      <c r="AF420" s="4"/>
      <c r="AG420" s="4"/>
    </row>
    <row r="421" spans="1:33" ht="16" thickBot="1" x14ac:dyDescent="0.25">
      <c r="A421" s="65"/>
      <c r="B421" s="65"/>
      <c r="C421" s="11"/>
      <c r="D421" s="13"/>
      <c r="E421" s="13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66"/>
      <c r="R421" s="66"/>
      <c r="S421" s="67"/>
      <c r="T421" s="4"/>
      <c r="U421" s="11"/>
      <c r="V421" s="54"/>
      <c r="W421" s="68"/>
      <c r="X421" s="4"/>
      <c r="Y421" s="4"/>
      <c r="Z421" s="4"/>
      <c r="AA421" s="4"/>
      <c r="AB421" s="4"/>
      <c r="AC421" s="4"/>
      <c r="AD421" s="4"/>
      <c r="AE421" s="4"/>
      <c r="AF421" s="4"/>
      <c r="AG421" s="4"/>
    </row>
    <row r="422" spans="1:33" ht="16" thickBot="1" x14ac:dyDescent="0.25">
      <c r="A422" s="65"/>
      <c r="B422" s="65"/>
      <c r="C422" s="11"/>
      <c r="D422" s="13"/>
      <c r="E422" s="13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66"/>
      <c r="R422" s="66"/>
      <c r="S422" s="67"/>
      <c r="T422" s="4"/>
      <c r="U422" s="11"/>
      <c r="V422" s="54"/>
      <c r="W422" s="68"/>
      <c r="X422" s="4"/>
      <c r="Y422" s="4"/>
      <c r="Z422" s="4"/>
      <c r="AA422" s="4"/>
      <c r="AB422" s="4"/>
      <c r="AC422" s="4"/>
      <c r="AD422" s="4"/>
      <c r="AE422" s="4"/>
      <c r="AF422" s="4"/>
      <c r="AG422" s="4"/>
    </row>
    <row r="423" spans="1:33" ht="16" thickBot="1" x14ac:dyDescent="0.25">
      <c r="A423" s="65"/>
      <c r="B423" s="65"/>
      <c r="C423" s="11"/>
      <c r="D423" s="13"/>
      <c r="E423" s="13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66"/>
      <c r="R423" s="66"/>
      <c r="S423" s="67"/>
      <c r="T423" s="4"/>
      <c r="U423" s="11"/>
      <c r="V423" s="54"/>
      <c r="W423" s="68"/>
      <c r="X423" s="4"/>
      <c r="Y423" s="4"/>
      <c r="Z423" s="4"/>
      <c r="AA423" s="4"/>
      <c r="AB423" s="4"/>
      <c r="AC423" s="4"/>
      <c r="AD423" s="4"/>
      <c r="AE423" s="4"/>
      <c r="AF423" s="4"/>
      <c r="AG423" s="4"/>
    </row>
    <row r="424" spans="1:33" ht="16" thickBot="1" x14ac:dyDescent="0.25">
      <c r="A424" s="65"/>
      <c r="B424" s="65"/>
      <c r="C424" s="11"/>
      <c r="D424" s="13"/>
      <c r="E424" s="13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66"/>
      <c r="R424" s="66"/>
      <c r="S424" s="67"/>
      <c r="T424" s="4"/>
      <c r="U424" s="11"/>
      <c r="V424" s="54"/>
      <c r="W424" s="68"/>
      <c r="X424" s="4"/>
      <c r="Y424" s="4"/>
      <c r="Z424" s="4"/>
      <c r="AA424" s="4"/>
      <c r="AB424" s="4"/>
      <c r="AC424" s="4"/>
      <c r="AD424" s="4"/>
      <c r="AE424" s="4"/>
      <c r="AF424" s="4"/>
      <c r="AG424" s="4"/>
    </row>
    <row r="425" spans="1:33" ht="16" thickBot="1" x14ac:dyDescent="0.25">
      <c r="A425" s="65"/>
      <c r="B425" s="65"/>
      <c r="C425" s="11"/>
      <c r="D425" s="13"/>
      <c r="E425" s="13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66"/>
      <c r="R425" s="66"/>
      <c r="S425" s="67"/>
      <c r="T425" s="4"/>
      <c r="U425" s="11"/>
      <c r="V425" s="54"/>
      <c r="W425" s="68"/>
      <c r="X425" s="4"/>
      <c r="Y425" s="4"/>
      <c r="Z425" s="4"/>
      <c r="AA425" s="4"/>
      <c r="AB425" s="4"/>
      <c r="AC425" s="4"/>
      <c r="AD425" s="4"/>
      <c r="AE425" s="4"/>
      <c r="AF425" s="4"/>
      <c r="AG425" s="4"/>
    </row>
    <row r="426" spans="1:33" ht="16" thickBot="1" x14ac:dyDescent="0.25">
      <c r="A426" s="65"/>
      <c r="B426" s="65"/>
      <c r="C426" s="11"/>
      <c r="D426" s="13"/>
      <c r="E426" s="13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66"/>
      <c r="R426" s="66"/>
      <c r="S426" s="67"/>
      <c r="T426" s="4"/>
      <c r="U426" s="11"/>
      <c r="V426" s="54"/>
      <c r="W426" s="68"/>
      <c r="X426" s="4"/>
      <c r="Y426" s="4"/>
      <c r="Z426" s="4"/>
      <c r="AA426" s="4"/>
      <c r="AB426" s="4"/>
      <c r="AC426" s="4"/>
      <c r="AD426" s="4"/>
      <c r="AE426" s="4"/>
      <c r="AF426" s="4"/>
      <c r="AG426" s="4"/>
    </row>
    <row r="427" spans="1:33" ht="16" thickBot="1" x14ac:dyDescent="0.25">
      <c r="A427" s="65"/>
      <c r="B427" s="65"/>
      <c r="C427" s="11"/>
      <c r="D427" s="13"/>
      <c r="E427" s="13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66"/>
      <c r="R427" s="66"/>
      <c r="S427" s="67"/>
      <c r="T427" s="4"/>
      <c r="U427" s="11"/>
      <c r="V427" s="54"/>
      <c r="W427" s="68"/>
      <c r="X427" s="4"/>
      <c r="Y427" s="4"/>
      <c r="Z427" s="4"/>
      <c r="AA427" s="4"/>
      <c r="AB427" s="4"/>
      <c r="AC427" s="4"/>
      <c r="AD427" s="4"/>
      <c r="AE427" s="4"/>
      <c r="AF427" s="4"/>
      <c r="AG427" s="4"/>
    </row>
    <row r="428" spans="1:33" ht="16" thickBot="1" x14ac:dyDescent="0.25">
      <c r="A428" s="65"/>
      <c r="B428" s="65"/>
      <c r="C428" s="11"/>
      <c r="D428" s="13"/>
      <c r="E428" s="13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66"/>
      <c r="R428" s="66"/>
      <c r="S428" s="67"/>
      <c r="T428" s="4"/>
      <c r="U428" s="11"/>
      <c r="V428" s="54"/>
      <c r="W428" s="68"/>
      <c r="X428" s="4"/>
      <c r="Y428" s="4"/>
      <c r="Z428" s="4"/>
      <c r="AA428" s="4"/>
      <c r="AB428" s="4"/>
      <c r="AC428" s="4"/>
      <c r="AD428" s="4"/>
      <c r="AE428" s="4"/>
      <c r="AF428" s="4"/>
      <c r="AG428" s="4"/>
    </row>
    <row r="429" spans="1:33" ht="16" thickBot="1" x14ac:dyDescent="0.25">
      <c r="A429" s="65"/>
      <c r="B429" s="65"/>
      <c r="C429" s="11"/>
      <c r="D429" s="13"/>
      <c r="E429" s="13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66"/>
      <c r="R429" s="66"/>
      <c r="S429" s="67"/>
      <c r="T429" s="4"/>
      <c r="U429" s="11"/>
      <c r="V429" s="54"/>
      <c r="W429" s="68"/>
      <c r="X429" s="4"/>
      <c r="Y429" s="4"/>
      <c r="Z429" s="4"/>
      <c r="AA429" s="4"/>
      <c r="AB429" s="4"/>
      <c r="AC429" s="4"/>
      <c r="AD429" s="4"/>
      <c r="AE429" s="4"/>
      <c r="AF429" s="4"/>
      <c r="AG429" s="4"/>
    </row>
    <row r="430" spans="1:33" ht="16" thickBot="1" x14ac:dyDescent="0.25">
      <c r="A430" s="65"/>
      <c r="B430" s="65"/>
      <c r="C430" s="11"/>
      <c r="D430" s="13"/>
      <c r="E430" s="13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66"/>
      <c r="R430" s="66"/>
      <c r="S430" s="67"/>
      <c r="T430" s="4"/>
      <c r="U430" s="11"/>
      <c r="V430" s="54"/>
      <c r="W430" s="68"/>
      <c r="X430" s="4"/>
      <c r="Y430" s="4"/>
      <c r="Z430" s="4"/>
      <c r="AA430" s="4"/>
      <c r="AB430" s="4"/>
      <c r="AC430" s="4"/>
      <c r="AD430" s="4"/>
      <c r="AE430" s="4"/>
      <c r="AF430" s="4"/>
      <c r="AG430" s="4"/>
    </row>
    <row r="431" spans="1:33" ht="16" thickBot="1" x14ac:dyDescent="0.25">
      <c r="A431" s="65"/>
      <c r="B431" s="65"/>
      <c r="C431" s="11"/>
      <c r="D431" s="13"/>
      <c r="E431" s="13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66"/>
      <c r="R431" s="66"/>
      <c r="S431" s="67"/>
      <c r="T431" s="4"/>
      <c r="U431" s="11"/>
      <c r="V431" s="54"/>
      <c r="W431" s="68"/>
      <c r="X431" s="4"/>
      <c r="Y431" s="4"/>
      <c r="Z431" s="4"/>
      <c r="AA431" s="4"/>
      <c r="AB431" s="4"/>
      <c r="AC431" s="4"/>
      <c r="AD431" s="4"/>
      <c r="AE431" s="4"/>
      <c r="AF431" s="4"/>
      <c r="AG431" s="4"/>
    </row>
    <row r="432" spans="1:33" ht="16" thickBot="1" x14ac:dyDescent="0.25">
      <c r="A432" s="65"/>
      <c r="B432" s="65"/>
      <c r="C432" s="11"/>
      <c r="D432" s="13"/>
      <c r="E432" s="13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66"/>
      <c r="R432" s="66"/>
      <c r="S432" s="67"/>
      <c r="T432" s="4"/>
      <c r="U432" s="11"/>
      <c r="V432" s="54"/>
      <c r="W432" s="68"/>
      <c r="X432" s="4"/>
      <c r="Y432" s="4"/>
      <c r="Z432" s="4"/>
      <c r="AA432" s="4"/>
      <c r="AB432" s="4"/>
      <c r="AC432" s="4"/>
      <c r="AD432" s="4"/>
      <c r="AE432" s="4"/>
      <c r="AF432" s="4"/>
      <c r="AG432" s="4"/>
    </row>
    <row r="433" spans="1:33" ht="16" thickBot="1" x14ac:dyDescent="0.25">
      <c r="A433" s="65"/>
      <c r="B433" s="65"/>
      <c r="C433" s="11"/>
      <c r="D433" s="13"/>
      <c r="E433" s="13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66"/>
      <c r="R433" s="66"/>
      <c r="S433" s="67"/>
      <c r="T433" s="4"/>
      <c r="U433" s="11"/>
      <c r="V433" s="54"/>
      <c r="W433" s="68"/>
      <c r="X433" s="4"/>
      <c r="Y433" s="4"/>
      <c r="Z433" s="4"/>
      <c r="AA433" s="4"/>
      <c r="AB433" s="4"/>
      <c r="AC433" s="4"/>
      <c r="AD433" s="4"/>
      <c r="AE433" s="4"/>
      <c r="AF433" s="4"/>
      <c r="AG433" s="4"/>
    </row>
    <row r="434" spans="1:33" ht="16" thickBot="1" x14ac:dyDescent="0.25">
      <c r="A434" s="65"/>
      <c r="B434" s="65"/>
      <c r="C434" s="11"/>
      <c r="D434" s="13"/>
      <c r="E434" s="13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66"/>
      <c r="R434" s="66"/>
      <c r="S434" s="67"/>
      <c r="T434" s="4"/>
      <c r="U434" s="11"/>
      <c r="V434" s="54"/>
      <c r="W434" s="68"/>
      <c r="X434" s="4"/>
      <c r="Y434" s="4"/>
      <c r="Z434" s="4"/>
      <c r="AA434" s="4"/>
      <c r="AB434" s="4"/>
      <c r="AC434" s="4"/>
      <c r="AD434" s="4"/>
      <c r="AE434" s="4"/>
      <c r="AF434" s="4"/>
      <c r="AG434" s="4"/>
    </row>
    <row r="435" spans="1:33" ht="16" thickBot="1" x14ac:dyDescent="0.25">
      <c r="A435" s="65"/>
      <c r="B435" s="65"/>
      <c r="C435" s="11"/>
      <c r="D435" s="13"/>
      <c r="E435" s="13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66"/>
      <c r="R435" s="66"/>
      <c r="S435" s="67"/>
      <c r="T435" s="4"/>
      <c r="U435" s="11"/>
      <c r="V435" s="54"/>
      <c r="W435" s="68"/>
      <c r="X435" s="4"/>
      <c r="Y435" s="4"/>
      <c r="Z435" s="4"/>
      <c r="AA435" s="4"/>
      <c r="AB435" s="4"/>
      <c r="AC435" s="4"/>
      <c r="AD435" s="4"/>
      <c r="AE435" s="4"/>
      <c r="AF435" s="4"/>
      <c r="AG435" s="4"/>
    </row>
    <row r="436" spans="1:33" ht="16" thickBot="1" x14ac:dyDescent="0.25">
      <c r="A436" s="65"/>
      <c r="B436" s="65"/>
      <c r="C436" s="11"/>
      <c r="D436" s="13"/>
      <c r="E436" s="13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66"/>
      <c r="R436" s="66"/>
      <c r="S436" s="67"/>
      <c r="T436" s="4"/>
      <c r="U436" s="11"/>
      <c r="V436" s="54"/>
      <c r="W436" s="68"/>
      <c r="X436" s="4"/>
      <c r="Y436" s="4"/>
      <c r="Z436" s="4"/>
      <c r="AA436" s="4"/>
      <c r="AB436" s="4"/>
      <c r="AC436" s="4"/>
      <c r="AD436" s="4"/>
      <c r="AE436" s="4"/>
      <c r="AF436" s="4"/>
      <c r="AG436" s="4"/>
    </row>
    <row r="437" spans="1:33" ht="16" thickBot="1" x14ac:dyDescent="0.25">
      <c r="A437" s="65"/>
      <c r="B437" s="65"/>
      <c r="C437" s="11"/>
      <c r="D437" s="13"/>
      <c r="E437" s="13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66"/>
      <c r="R437" s="66"/>
      <c r="S437" s="67"/>
      <c r="T437" s="4"/>
      <c r="U437" s="11"/>
      <c r="V437" s="54"/>
      <c r="W437" s="68"/>
      <c r="X437" s="4"/>
      <c r="Y437" s="4"/>
      <c r="Z437" s="4"/>
      <c r="AA437" s="4"/>
      <c r="AB437" s="4"/>
      <c r="AC437" s="4"/>
      <c r="AD437" s="4"/>
      <c r="AE437" s="4"/>
      <c r="AF437" s="4"/>
      <c r="AG437" s="4"/>
    </row>
    <row r="438" spans="1:33" ht="16" thickBot="1" x14ac:dyDescent="0.25">
      <c r="A438" s="65"/>
      <c r="B438" s="65"/>
      <c r="C438" s="11"/>
      <c r="D438" s="13"/>
      <c r="E438" s="13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66"/>
      <c r="R438" s="66"/>
      <c r="S438" s="67"/>
      <c r="T438" s="4"/>
      <c r="U438" s="11"/>
      <c r="V438" s="54"/>
      <c r="W438" s="68"/>
      <c r="X438" s="4"/>
      <c r="Y438" s="4"/>
      <c r="Z438" s="4"/>
      <c r="AA438" s="4"/>
      <c r="AB438" s="4"/>
      <c r="AC438" s="4"/>
      <c r="AD438" s="4"/>
      <c r="AE438" s="4"/>
      <c r="AF438" s="4"/>
      <c r="AG438" s="4"/>
    </row>
    <row r="439" spans="1:33" ht="16" thickBot="1" x14ac:dyDescent="0.25">
      <c r="A439" s="65"/>
      <c r="B439" s="65"/>
      <c r="C439" s="11"/>
      <c r="D439" s="13"/>
      <c r="E439" s="13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66"/>
      <c r="R439" s="66"/>
      <c r="S439" s="67"/>
      <c r="T439" s="4"/>
      <c r="U439" s="11"/>
      <c r="V439" s="54"/>
      <c r="W439" s="68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 spans="1:33" ht="16" thickBot="1" x14ac:dyDescent="0.25">
      <c r="A440" s="65"/>
      <c r="B440" s="65"/>
      <c r="C440" s="11"/>
      <c r="D440" s="13"/>
      <c r="E440" s="13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66"/>
      <c r="R440" s="66"/>
      <c r="S440" s="67"/>
      <c r="T440" s="4"/>
      <c r="U440" s="11"/>
      <c r="V440" s="54"/>
      <c r="W440" s="68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 spans="1:33" ht="16" thickBot="1" x14ac:dyDescent="0.25">
      <c r="A441" s="65"/>
      <c r="B441" s="65"/>
      <c r="C441" s="11"/>
      <c r="D441" s="13"/>
      <c r="E441" s="13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66"/>
      <c r="R441" s="66"/>
      <c r="S441" s="67"/>
      <c r="T441" s="4"/>
      <c r="U441" s="11"/>
      <c r="V441" s="54"/>
      <c r="W441" s="68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 spans="1:33" ht="16" thickBot="1" x14ac:dyDescent="0.25">
      <c r="A442" s="65"/>
      <c r="B442" s="65"/>
      <c r="C442" s="11"/>
      <c r="D442" s="13"/>
      <c r="E442" s="13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66"/>
      <c r="R442" s="66"/>
      <c r="S442" s="67"/>
      <c r="T442" s="4"/>
      <c r="U442" s="11"/>
      <c r="V442" s="54"/>
      <c r="W442" s="68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 spans="1:33" ht="16" thickBot="1" x14ac:dyDescent="0.25">
      <c r="A443" s="65"/>
      <c r="B443" s="65"/>
      <c r="C443" s="11"/>
      <c r="D443" s="13"/>
      <c r="E443" s="13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66"/>
      <c r="R443" s="66"/>
      <c r="S443" s="67"/>
      <c r="T443" s="4"/>
      <c r="U443" s="11"/>
      <c r="V443" s="54"/>
      <c r="W443" s="68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  <row r="444" spans="1:33" ht="16" thickBot="1" x14ac:dyDescent="0.25">
      <c r="A444" s="65"/>
      <c r="B444" s="65"/>
      <c r="C444" s="11"/>
      <c r="D444" s="13"/>
      <c r="E444" s="13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66"/>
      <c r="R444" s="66"/>
      <c r="S444" s="67"/>
      <c r="T444" s="4"/>
      <c r="U444" s="11"/>
      <c r="V444" s="54"/>
      <c r="W444" s="68"/>
      <c r="X444" s="4"/>
      <c r="Y444" s="4"/>
      <c r="Z444" s="4"/>
      <c r="AA444" s="4"/>
      <c r="AB444" s="4"/>
      <c r="AC444" s="4"/>
      <c r="AD444" s="4"/>
      <c r="AE444" s="4"/>
      <c r="AF444" s="4"/>
      <c r="AG444" s="4"/>
    </row>
    <row r="445" spans="1:33" ht="16" thickBot="1" x14ac:dyDescent="0.25">
      <c r="A445" s="65"/>
      <c r="B445" s="65"/>
      <c r="C445" s="11"/>
      <c r="D445" s="13"/>
      <c r="E445" s="13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66"/>
      <c r="R445" s="66"/>
      <c r="S445" s="67"/>
      <c r="T445" s="4"/>
      <c r="U445" s="11"/>
      <c r="V445" s="54"/>
      <c r="W445" s="68"/>
      <c r="X445" s="4"/>
      <c r="Y445" s="4"/>
      <c r="Z445" s="4"/>
      <c r="AA445" s="4"/>
      <c r="AB445" s="4"/>
      <c r="AC445" s="4"/>
      <c r="AD445" s="4"/>
      <c r="AE445" s="4"/>
      <c r="AF445" s="4"/>
      <c r="AG445" s="4"/>
    </row>
    <row r="446" spans="1:33" ht="16" thickBot="1" x14ac:dyDescent="0.25">
      <c r="A446" s="65"/>
      <c r="B446" s="65"/>
      <c r="C446" s="11"/>
      <c r="D446" s="13"/>
      <c r="E446" s="13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66"/>
      <c r="R446" s="66"/>
      <c r="S446" s="67"/>
      <c r="T446" s="4"/>
      <c r="U446" s="11"/>
      <c r="V446" s="54"/>
      <c r="W446" s="68"/>
      <c r="X446" s="4"/>
      <c r="Y446" s="4"/>
      <c r="Z446" s="4"/>
      <c r="AA446" s="4"/>
      <c r="AB446" s="4"/>
      <c r="AC446" s="4"/>
      <c r="AD446" s="4"/>
      <c r="AE446" s="4"/>
      <c r="AF446" s="4"/>
      <c r="AG446" s="4"/>
    </row>
    <row r="447" spans="1:33" ht="16" thickBot="1" x14ac:dyDescent="0.25">
      <c r="A447" s="65"/>
      <c r="B447" s="65"/>
      <c r="C447" s="11"/>
      <c r="D447" s="13"/>
      <c r="E447" s="13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66"/>
      <c r="R447" s="66"/>
      <c r="S447" s="67"/>
      <c r="T447" s="4"/>
      <c r="U447" s="11"/>
      <c r="V447" s="54"/>
      <c r="W447" s="68"/>
      <c r="X447" s="4"/>
      <c r="Y447" s="4"/>
      <c r="Z447" s="4"/>
      <c r="AA447" s="4"/>
      <c r="AB447" s="4"/>
      <c r="AC447" s="4"/>
      <c r="AD447" s="4"/>
      <c r="AE447" s="4"/>
      <c r="AF447" s="4"/>
      <c r="AG447" s="4"/>
    </row>
    <row r="448" spans="1:33" ht="16" thickBot="1" x14ac:dyDescent="0.25">
      <c r="A448" s="65"/>
      <c r="B448" s="65"/>
      <c r="C448" s="11"/>
      <c r="D448" s="13"/>
      <c r="E448" s="13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66"/>
      <c r="R448" s="66"/>
      <c r="S448" s="67"/>
      <c r="T448" s="4"/>
      <c r="U448" s="11"/>
      <c r="V448" s="54"/>
      <c r="W448" s="68"/>
      <c r="X448" s="4"/>
      <c r="Y448" s="4"/>
      <c r="Z448" s="4"/>
      <c r="AA448" s="4"/>
      <c r="AB448" s="4"/>
      <c r="AC448" s="4"/>
      <c r="AD448" s="4"/>
      <c r="AE448" s="4"/>
      <c r="AF448" s="4"/>
      <c r="AG448" s="4"/>
    </row>
    <row r="449" spans="1:33" ht="16" thickBot="1" x14ac:dyDescent="0.25">
      <c r="A449" s="65"/>
      <c r="B449" s="65"/>
      <c r="C449" s="11"/>
      <c r="D449" s="13"/>
      <c r="E449" s="13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66"/>
      <c r="R449" s="66"/>
      <c r="S449" s="67"/>
      <c r="T449" s="4"/>
      <c r="U449" s="11"/>
      <c r="V449" s="54"/>
      <c r="W449" s="68"/>
      <c r="X449" s="4"/>
      <c r="Y449" s="4"/>
      <c r="Z449" s="4"/>
      <c r="AA449" s="4"/>
      <c r="AB449" s="4"/>
      <c r="AC449" s="4"/>
      <c r="AD449" s="4"/>
      <c r="AE449" s="4"/>
      <c r="AF449" s="4"/>
      <c r="AG449" s="4"/>
    </row>
    <row r="450" spans="1:33" ht="16" thickBot="1" x14ac:dyDescent="0.25">
      <c r="A450" s="65"/>
      <c r="B450" s="65"/>
      <c r="C450" s="11"/>
      <c r="D450" s="13"/>
      <c r="E450" s="13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66"/>
      <c r="R450" s="66"/>
      <c r="S450" s="67"/>
      <c r="T450" s="4"/>
      <c r="U450" s="11"/>
      <c r="V450" s="54"/>
      <c r="W450" s="68"/>
      <c r="X450" s="4"/>
      <c r="Y450" s="4"/>
      <c r="Z450" s="4"/>
      <c r="AA450" s="4"/>
      <c r="AB450" s="4"/>
      <c r="AC450" s="4"/>
      <c r="AD450" s="4"/>
      <c r="AE450" s="4"/>
      <c r="AF450" s="4"/>
      <c r="AG450" s="4"/>
    </row>
    <row r="451" spans="1:33" ht="16" thickBot="1" x14ac:dyDescent="0.25">
      <c r="A451" s="65"/>
      <c r="B451" s="65"/>
      <c r="C451" s="11"/>
      <c r="D451" s="13"/>
      <c r="E451" s="13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66"/>
      <c r="R451" s="66"/>
      <c r="S451" s="67"/>
      <c r="T451" s="4"/>
      <c r="U451" s="11"/>
      <c r="V451" s="54"/>
      <c r="W451" s="68"/>
      <c r="X451" s="4"/>
      <c r="Y451" s="4"/>
      <c r="Z451" s="4"/>
      <c r="AA451" s="4"/>
      <c r="AB451" s="4"/>
      <c r="AC451" s="4"/>
      <c r="AD451" s="4"/>
      <c r="AE451" s="4"/>
      <c r="AF451" s="4"/>
      <c r="AG451" s="4"/>
    </row>
    <row r="452" spans="1:33" ht="16" thickBot="1" x14ac:dyDescent="0.25">
      <c r="A452" s="65"/>
      <c r="B452" s="65"/>
      <c r="C452" s="11"/>
      <c r="D452" s="13"/>
      <c r="E452" s="13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66"/>
      <c r="R452" s="66"/>
      <c r="S452" s="67"/>
      <c r="T452" s="4"/>
      <c r="U452" s="11"/>
      <c r="V452" s="54"/>
      <c r="W452" s="68"/>
      <c r="X452" s="4"/>
      <c r="Y452" s="4"/>
      <c r="Z452" s="4"/>
      <c r="AA452" s="4"/>
      <c r="AB452" s="4"/>
      <c r="AC452" s="4"/>
      <c r="AD452" s="4"/>
      <c r="AE452" s="4"/>
      <c r="AF452" s="4"/>
      <c r="AG452" s="4"/>
    </row>
    <row r="453" spans="1:33" ht="16" thickBot="1" x14ac:dyDescent="0.25">
      <c r="A453" s="65"/>
      <c r="B453" s="65"/>
      <c r="C453" s="11"/>
      <c r="D453" s="13"/>
      <c r="E453" s="13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66"/>
      <c r="R453" s="66"/>
      <c r="S453" s="67"/>
      <c r="T453" s="4"/>
      <c r="U453" s="11"/>
      <c r="V453" s="54"/>
      <c r="W453" s="68"/>
      <c r="X453" s="4"/>
      <c r="Y453" s="4"/>
      <c r="Z453" s="4"/>
      <c r="AA453" s="4"/>
      <c r="AB453" s="4"/>
      <c r="AC453" s="4"/>
      <c r="AD453" s="4"/>
      <c r="AE453" s="4"/>
      <c r="AF453" s="4"/>
      <c r="AG453" s="4"/>
    </row>
    <row r="454" spans="1:33" ht="16" thickBot="1" x14ac:dyDescent="0.25">
      <c r="A454" s="65"/>
      <c r="B454" s="65"/>
      <c r="C454" s="11"/>
      <c r="D454" s="13"/>
      <c r="E454" s="13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66"/>
      <c r="R454" s="66"/>
      <c r="S454" s="67"/>
      <c r="T454" s="4"/>
      <c r="U454" s="11"/>
      <c r="V454" s="54"/>
      <c r="W454" s="68"/>
      <c r="X454" s="4"/>
      <c r="Y454" s="4"/>
      <c r="Z454" s="4"/>
      <c r="AA454" s="4"/>
      <c r="AB454" s="4"/>
      <c r="AC454" s="4"/>
      <c r="AD454" s="4"/>
      <c r="AE454" s="4"/>
      <c r="AF454" s="4"/>
      <c r="AG454" s="4"/>
    </row>
    <row r="455" spans="1:33" ht="16" thickBot="1" x14ac:dyDescent="0.25">
      <c r="A455" s="65"/>
      <c r="B455" s="65"/>
      <c r="C455" s="11"/>
      <c r="D455" s="13"/>
      <c r="E455" s="13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66"/>
      <c r="R455" s="66"/>
      <c r="S455" s="67"/>
      <c r="T455" s="4"/>
      <c r="U455" s="11"/>
      <c r="V455" s="54"/>
      <c r="W455" s="68"/>
      <c r="X455" s="4"/>
      <c r="Y455" s="4"/>
      <c r="Z455" s="4"/>
      <c r="AA455" s="4"/>
      <c r="AB455" s="4"/>
      <c r="AC455" s="4"/>
      <c r="AD455" s="4"/>
      <c r="AE455" s="4"/>
      <c r="AF455" s="4"/>
      <c r="AG455" s="4"/>
    </row>
    <row r="456" spans="1:33" ht="16" thickBot="1" x14ac:dyDescent="0.25">
      <c r="A456" s="65"/>
      <c r="B456" s="65"/>
      <c r="C456" s="11"/>
      <c r="D456" s="13"/>
      <c r="E456" s="13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66"/>
      <c r="R456" s="66"/>
      <c r="S456" s="67"/>
      <c r="T456" s="4"/>
      <c r="U456" s="11"/>
      <c r="V456" s="54"/>
      <c r="W456" s="68"/>
      <c r="X456" s="4"/>
      <c r="Y456" s="4"/>
      <c r="Z456" s="4"/>
      <c r="AA456" s="4"/>
      <c r="AB456" s="4"/>
      <c r="AC456" s="4"/>
      <c r="AD456" s="4"/>
      <c r="AE456" s="4"/>
      <c r="AF456" s="4"/>
      <c r="AG456" s="4"/>
    </row>
    <row r="457" spans="1:33" ht="16" thickBot="1" x14ac:dyDescent="0.25">
      <c r="A457" s="65"/>
      <c r="B457" s="65"/>
      <c r="C457" s="11"/>
      <c r="D457" s="13"/>
      <c r="E457" s="13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66"/>
      <c r="R457" s="66"/>
      <c r="S457" s="67"/>
      <c r="T457" s="4"/>
      <c r="U457" s="11"/>
      <c r="V457" s="54"/>
      <c r="W457" s="68"/>
      <c r="X457" s="4"/>
      <c r="Y457" s="4"/>
      <c r="Z457" s="4"/>
      <c r="AA457" s="4"/>
      <c r="AB457" s="4"/>
      <c r="AC457" s="4"/>
      <c r="AD457" s="4"/>
      <c r="AE457" s="4"/>
      <c r="AF457" s="4"/>
      <c r="AG457" s="4"/>
    </row>
    <row r="458" spans="1:33" ht="16" thickBot="1" x14ac:dyDescent="0.25">
      <c r="A458" s="65"/>
      <c r="B458" s="65"/>
      <c r="C458" s="11"/>
      <c r="D458" s="13"/>
      <c r="E458" s="13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66"/>
      <c r="R458" s="66"/>
      <c r="S458" s="67"/>
      <c r="T458" s="4"/>
      <c r="U458" s="11"/>
      <c r="V458" s="54"/>
      <c r="W458" s="68"/>
      <c r="X458" s="4"/>
      <c r="Y458" s="4"/>
      <c r="Z458" s="4"/>
      <c r="AA458" s="4"/>
      <c r="AB458" s="4"/>
      <c r="AC458" s="4"/>
      <c r="AD458" s="4"/>
      <c r="AE458" s="4"/>
      <c r="AF458" s="4"/>
      <c r="AG458" s="4"/>
    </row>
    <row r="459" spans="1:33" ht="16" thickBot="1" x14ac:dyDescent="0.25">
      <c r="A459" s="65"/>
      <c r="B459" s="65"/>
      <c r="C459" s="11"/>
      <c r="D459" s="13"/>
      <c r="E459" s="13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66"/>
      <c r="R459" s="66"/>
      <c r="S459" s="67"/>
      <c r="T459" s="4"/>
      <c r="U459" s="11"/>
      <c r="V459" s="54"/>
      <c r="W459" s="68"/>
      <c r="X459" s="4"/>
      <c r="Y459" s="4"/>
      <c r="Z459" s="4"/>
      <c r="AA459" s="4"/>
      <c r="AB459" s="4"/>
      <c r="AC459" s="4"/>
      <c r="AD459" s="4"/>
      <c r="AE459" s="4"/>
      <c r="AF459" s="4"/>
      <c r="AG459" s="4"/>
    </row>
    <row r="460" spans="1:33" ht="16" thickBot="1" x14ac:dyDescent="0.25">
      <c r="A460" s="65"/>
      <c r="B460" s="65"/>
      <c r="C460" s="11"/>
      <c r="D460" s="13"/>
      <c r="E460" s="13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66"/>
      <c r="R460" s="66"/>
      <c r="S460" s="67"/>
      <c r="T460" s="4"/>
      <c r="U460" s="11"/>
      <c r="V460" s="54"/>
      <c r="W460" s="68"/>
      <c r="X460" s="4"/>
      <c r="Y460" s="4"/>
      <c r="Z460" s="4"/>
      <c r="AA460" s="4"/>
      <c r="AB460" s="4"/>
      <c r="AC460" s="4"/>
      <c r="AD460" s="4"/>
      <c r="AE460" s="4"/>
      <c r="AF460" s="4"/>
      <c r="AG460" s="4"/>
    </row>
    <row r="461" spans="1:33" ht="16" thickBot="1" x14ac:dyDescent="0.25">
      <c r="A461" s="65"/>
      <c r="B461" s="65"/>
      <c r="C461" s="11"/>
      <c r="D461" s="13"/>
      <c r="E461" s="13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66"/>
      <c r="R461" s="66"/>
      <c r="S461" s="67"/>
      <c r="T461" s="4"/>
      <c r="U461" s="11"/>
      <c r="V461" s="54"/>
      <c r="W461" s="68"/>
      <c r="X461" s="4"/>
      <c r="Y461" s="4"/>
      <c r="Z461" s="4"/>
      <c r="AA461" s="4"/>
      <c r="AB461" s="4"/>
      <c r="AC461" s="4"/>
      <c r="AD461" s="4"/>
      <c r="AE461" s="4"/>
      <c r="AF461" s="4"/>
      <c r="AG461" s="4"/>
    </row>
    <row r="462" spans="1:33" ht="16" thickBot="1" x14ac:dyDescent="0.25">
      <c r="A462" s="65"/>
      <c r="B462" s="65"/>
      <c r="C462" s="11"/>
      <c r="D462" s="13"/>
      <c r="E462" s="13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66"/>
      <c r="R462" s="66"/>
      <c r="S462" s="67"/>
      <c r="T462" s="4"/>
      <c r="U462" s="11"/>
      <c r="V462" s="54"/>
      <c r="W462" s="68"/>
      <c r="X462" s="4"/>
      <c r="Y462" s="4"/>
      <c r="Z462" s="4"/>
      <c r="AA462" s="4"/>
      <c r="AB462" s="4"/>
      <c r="AC462" s="4"/>
      <c r="AD462" s="4"/>
      <c r="AE462" s="4"/>
      <c r="AF462" s="4"/>
      <c r="AG462" s="4"/>
    </row>
    <row r="463" spans="1:33" ht="16" thickBot="1" x14ac:dyDescent="0.25">
      <c r="A463" s="65"/>
      <c r="B463" s="65"/>
      <c r="C463" s="11"/>
      <c r="D463" s="13"/>
      <c r="E463" s="13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66"/>
      <c r="R463" s="66"/>
      <c r="S463" s="67"/>
      <c r="T463" s="4"/>
      <c r="U463" s="11"/>
      <c r="V463" s="54"/>
      <c r="W463" s="68"/>
      <c r="X463" s="4"/>
      <c r="Y463" s="4"/>
      <c r="Z463" s="4"/>
      <c r="AA463" s="4"/>
      <c r="AB463" s="4"/>
      <c r="AC463" s="4"/>
      <c r="AD463" s="4"/>
      <c r="AE463" s="4"/>
      <c r="AF463" s="4"/>
      <c r="AG463" s="4"/>
    </row>
    <row r="464" spans="1:33" ht="16" thickBot="1" x14ac:dyDescent="0.25">
      <c r="A464" s="65"/>
      <c r="B464" s="65"/>
      <c r="C464" s="11"/>
      <c r="D464" s="13"/>
      <c r="E464" s="13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66"/>
      <c r="R464" s="66"/>
      <c r="S464" s="67"/>
      <c r="T464" s="4"/>
      <c r="U464" s="11"/>
      <c r="V464" s="54"/>
      <c r="W464" s="68"/>
      <c r="X464" s="4"/>
      <c r="Y464" s="4"/>
      <c r="Z464" s="4"/>
      <c r="AA464" s="4"/>
      <c r="AB464" s="4"/>
      <c r="AC464" s="4"/>
      <c r="AD464" s="4"/>
      <c r="AE464" s="4"/>
      <c r="AF464" s="4"/>
      <c r="AG464" s="4"/>
    </row>
    <row r="465" spans="1:33" ht="16" thickBot="1" x14ac:dyDescent="0.25">
      <c r="A465" s="65"/>
      <c r="B465" s="65"/>
      <c r="C465" s="11"/>
      <c r="D465" s="13"/>
      <c r="E465" s="13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66"/>
      <c r="R465" s="66"/>
      <c r="S465" s="67"/>
      <c r="T465" s="4"/>
      <c r="U465" s="11"/>
      <c r="V465" s="54"/>
      <c r="W465" s="68"/>
      <c r="X465" s="4"/>
      <c r="Y465" s="4"/>
      <c r="Z465" s="4"/>
      <c r="AA465" s="4"/>
      <c r="AB465" s="4"/>
      <c r="AC465" s="4"/>
      <c r="AD465" s="4"/>
      <c r="AE465" s="4"/>
      <c r="AF465" s="4"/>
      <c r="AG465" s="4"/>
    </row>
    <row r="466" spans="1:33" ht="16" thickBot="1" x14ac:dyDescent="0.25">
      <c r="A466" s="65"/>
      <c r="B466" s="65"/>
      <c r="C466" s="11"/>
      <c r="D466" s="13"/>
      <c r="E466" s="13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66"/>
      <c r="R466" s="66"/>
      <c r="S466" s="67"/>
      <c r="T466" s="4"/>
      <c r="U466" s="11"/>
      <c r="V466" s="54"/>
      <c r="W466" s="68"/>
      <c r="X466" s="4"/>
      <c r="Y466" s="4"/>
      <c r="Z466" s="4"/>
      <c r="AA466" s="4"/>
      <c r="AB466" s="4"/>
      <c r="AC466" s="4"/>
      <c r="AD466" s="4"/>
      <c r="AE466" s="4"/>
      <c r="AF466" s="4"/>
      <c r="AG466" s="4"/>
    </row>
    <row r="467" spans="1:33" ht="16" thickBot="1" x14ac:dyDescent="0.25">
      <c r="A467" s="65"/>
      <c r="B467" s="65"/>
      <c r="C467" s="11"/>
      <c r="D467" s="13"/>
      <c r="E467" s="13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66"/>
      <c r="R467" s="66"/>
      <c r="S467" s="67"/>
      <c r="T467" s="4"/>
      <c r="U467" s="11"/>
      <c r="V467" s="54"/>
      <c r="W467" s="68"/>
      <c r="X467" s="4"/>
      <c r="Y467" s="4"/>
      <c r="Z467" s="4"/>
      <c r="AA467" s="4"/>
      <c r="AB467" s="4"/>
      <c r="AC467" s="4"/>
      <c r="AD467" s="4"/>
      <c r="AE467" s="4"/>
      <c r="AF467" s="4"/>
      <c r="AG467" s="4"/>
    </row>
    <row r="468" spans="1:33" ht="16" thickBot="1" x14ac:dyDescent="0.25">
      <c r="A468" s="65"/>
      <c r="B468" s="65"/>
      <c r="C468" s="11"/>
      <c r="D468" s="13"/>
      <c r="E468" s="13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66"/>
      <c r="R468" s="66"/>
      <c r="S468" s="67"/>
      <c r="T468" s="4"/>
      <c r="U468" s="11"/>
      <c r="V468" s="54"/>
      <c r="W468" s="68"/>
      <c r="X468" s="4"/>
      <c r="Y468" s="4"/>
      <c r="Z468" s="4"/>
      <c r="AA468" s="4"/>
      <c r="AB468" s="4"/>
      <c r="AC468" s="4"/>
      <c r="AD468" s="4"/>
      <c r="AE468" s="4"/>
      <c r="AF468" s="4"/>
      <c r="AG468" s="4"/>
    </row>
    <row r="469" spans="1:33" ht="16" thickBot="1" x14ac:dyDescent="0.25">
      <c r="A469" s="65"/>
      <c r="B469" s="65"/>
      <c r="C469" s="11"/>
      <c r="D469" s="13"/>
      <c r="E469" s="13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66"/>
      <c r="R469" s="66"/>
      <c r="S469" s="67"/>
      <c r="T469" s="4"/>
      <c r="U469" s="11"/>
      <c r="V469" s="54"/>
      <c r="W469" s="68"/>
      <c r="X469" s="4"/>
      <c r="Y469" s="4"/>
      <c r="Z469" s="4"/>
      <c r="AA469" s="4"/>
      <c r="AB469" s="4"/>
      <c r="AC469" s="4"/>
      <c r="AD469" s="4"/>
      <c r="AE469" s="4"/>
      <c r="AF469" s="4"/>
      <c r="AG469" s="4"/>
    </row>
    <row r="470" spans="1:33" ht="16" thickBot="1" x14ac:dyDescent="0.25">
      <c r="A470" s="65"/>
      <c r="B470" s="65"/>
      <c r="C470" s="11"/>
      <c r="D470" s="13"/>
      <c r="E470" s="13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66"/>
      <c r="R470" s="66"/>
      <c r="S470" s="67"/>
      <c r="T470" s="4"/>
      <c r="U470" s="11"/>
      <c r="V470" s="54"/>
      <c r="W470" s="68"/>
      <c r="X470" s="4"/>
      <c r="Y470" s="4"/>
      <c r="Z470" s="4"/>
      <c r="AA470" s="4"/>
      <c r="AB470" s="4"/>
      <c r="AC470" s="4"/>
      <c r="AD470" s="4"/>
      <c r="AE470" s="4"/>
      <c r="AF470" s="4"/>
      <c r="AG470" s="4"/>
    </row>
    <row r="471" spans="1:33" ht="16" thickBot="1" x14ac:dyDescent="0.25">
      <c r="A471" s="65"/>
      <c r="B471" s="65"/>
      <c r="C471" s="11"/>
      <c r="D471" s="13"/>
      <c r="E471" s="13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66"/>
      <c r="R471" s="66"/>
      <c r="S471" s="67"/>
      <c r="T471" s="4"/>
      <c r="U471" s="11"/>
      <c r="V471" s="54"/>
      <c r="W471" s="68"/>
      <c r="X471" s="4"/>
      <c r="Y471" s="4"/>
      <c r="Z471" s="4"/>
      <c r="AA471" s="4"/>
      <c r="AB471" s="4"/>
      <c r="AC471" s="4"/>
      <c r="AD471" s="4"/>
      <c r="AE471" s="4"/>
      <c r="AF471" s="4"/>
      <c r="AG471" s="4"/>
    </row>
    <row r="472" spans="1:33" ht="16" thickBot="1" x14ac:dyDescent="0.25">
      <c r="A472" s="65"/>
      <c r="B472" s="65"/>
      <c r="C472" s="11"/>
      <c r="D472" s="13"/>
      <c r="E472" s="13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66"/>
      <c r="R472" s="66"/>
      <c r="S472" s="67"/>
      <c r="T472" s="4"/>
      <c r="U472" s="11"/>
      <c r="V472" s="54"/>
      <c r="W472" s="68"/>
      <c r="X472" s="4"/>
      <c r="Y472" s="4"/>
      <c r="Z472" s="4"/>
      <c r="AA472" s="4"/>
      <c r="AB472" s="4"/>
      <c r="AC472" s="4"/>
      <c r="AD472" s="4"/>
      <c r="AE472" s="4"/>
      <c r="AF472" s="4"/>
      <c r="AG472" s="4"/>
    </row>
    <row r="473" spans="1:33" ht="16" thickBot="1" x14ac:dyDescent="0.25">
      <c r="A473" s="65"/>
      <c r="B473" s="65"/>
      <c r="C473" s="11"/>
      <c r="D473" s="13"/>
      <c r="E473" s="13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66"/>
      <c r="R473" s="66"/>
      <c r="S473" s="67"/>
      <c r="T473" s="4"/>
      <c r="U473" s="11"/>
      <c r="V473" s="54"/>
      <c r="W473" s="68"/>
      <c r="X473" s="4"/>
      <c r="Y473" s="4"/>
      <c r="Z473" s="4"/>
      <c r="AA473" s="4"/>
      <c r="AB473" s="4"/>
      <c r="AC473" s="4"/>
      <c r="AD473" s="4"/>
      <c r="AE473" s="4"/>
      <c r="AF473" s="4"/>
      <c r="AG473" s="4"/>
    </row>
    <row r="474" spans="1:33" ht="16" thickBot="1" x14ac:dyDescent="0.25">
      <c r="A474" s="65"/>
      <c r="B474" s="65"/>
      <c r="C474" s="11"/>
      <c r="D474" s="13"/>
      <c r="E474" s="13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66"/>
      <c r="R474" s="66"/>
      <c r="S474" s="67"/>
      <c r="T474" s="4"/>
      <c r="U474" s="11"/>
      <c r="V474" s="54"/>
      <c r="W474" s="68"/>
      <c r="X474" s="4"/>
      <c r="Y474" s="4"/>
      <c r="Z474" s="4"/>
      <c r="AA474" s="4"/>
      <c r="AB474" s="4"/>
      <c r="AC474" s="4"/>
      <c r="AD474" s="4"/>
      <c r="AE474" s="4"/>
      <c r="AF474" s="4"/>
      <c r="AG474" s="4"/>
    </row>
    <row r="475" spans="1:33" ht="16" thickBot="1" x14ac:dyDescent="0.25">
      <c r="A475" s="65"/>
      <c r="B475" s="65"/>
      <c r="C475" s="11"/>
      <c r="D475" s="13"/>
      <c r="E475" s="13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66"/>
      <c r="R475" s="66"/>
      <c r="S475" s="67"/>
      <c r="T475" s="4"/>
      <c r="U475" s="11"/>
      <c r="V475" s="54"/>
      <c r="W475" s="68"/>
      <c r="X475" s="4"/>
      <c r="Y475" s="4"/>
      <c r="Z475" s="4"/>
      <c r="AA475" s="4"/>
      <c r="AB475" s="4"/>
      <c r="AC475" s="4"/>
      <c r="AD475" s="4"/>
      <c r="AE475" s="4"/>
      <c r="AF475" s="4"/>
      <c r="AG475" s="4"/>
    </row>
    <row r="476" spans="1:33" ht="16" thickBot="1" x14ac:dyDescent="0.25">
      <c r="A476" s="65"/>
      <c r="B476" s="65"/>
      <c r="C476" s="11"/>
      <c r="D476" s="13"/>
      <c r="E476" s="13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66"/>
      <c r="R476" s="66"/>
      <c r="S476" s="67"/>
      <c r="T476" s="4"/>
      <c r="U476" s="11"/>
      <c r="V476" s="54"/>
      <c r="W476" s="68"/>
      <c r="X476" s="4"/>
      <c r="Y476" s="4"/>
      <c r="Z476" s="4"/>
      <c r="AA476" s="4"/>
      <c r="AB476" s="4"/>
      <c r="AC476" s="4"/>
      <c r="AD476" s="4"/>
      <c r="AE476" s="4"/>
      <c r="AF476" s="4"/>
      <c r="AG476" s="4"/>
    </row>
    <row r="477" spans="1:33" ht="16" thickBot="1" x14ac:dyDescent="0.25">
      <c r="A477" s="65"/>
      <c r="B477" s="65"/>
      <c r="C477" s="11"/>
      <c r="D477" s="13"/>
      <c r="E477" s="13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66"/>
      <c r="R477" s="66"/>
      <c r="S477" s="67"/>
      <c r="T477" s="4"/>
      <c r="U477" s="11"/>
      <c r="V477" s="54"/>
      <c r="W477" s="68"/>
      <c r="X477" s="4"/>
      <c r="Y477" s="4"/>
      <c r="Z477" s="4"/>
      <c r="AA477" s="4"/>
      <c r="AB477" s="4"/>
      <c r="AC477" s="4"/>
      <c r="AD477" s="4"/>
      <c r="AE477" s="4"/>
      <c r="AF477" s="4"/>
      <c r="AG477" s="4"/>
    </row>
    <row r="478" spans="1:33" ht="16" thickBot="1" x14ac:dyDescent="0.25">
      <c r="A478" s="65"/>
      <c r="B478" s="65"/>
      <c r="C478" s="11"/>
      <c r="D478" s="13"/>
      <c r="E478" s="13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66"/>
      <c r="R478" s="66"/>
      <c r="S478" s="67"/>
      <c r="T478" s="4"/>
      <c r="U478" s="11"/>
      <c r="V478" s="54"/>
      <c r="W478" s="68"/>
      <c r="X478" s="4"/>
      <c r="Y478" s="4"/>
      <c r="Z478" s="4"/>
      <c r="AA478" s="4"/>
      <c r="AB478" s="4"/>
      <c r="AC478" s="4"/>
      <c r="AD478" s="4"/>
      <c r="AE478" s="4"/>
      <c r="AF478" s="4"/>
      <c r="AG478" s="4"/>
    </row>
    <row r="479" spans="1:33" ht="16" thickBot="1" x14ac:dyDescent="0.25">
      <c r="A479" s="65"/>
      <c r="B479" s="65"/>
      <c r="C479" s="11"/>
      <c r="D479" s="13"/>
      <c r="E479" s="13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66"/>
      <c r="R479" s="66"/>
      <c r="S479" s="67"/>
      <c r="T479" s="4"/>
      <c r="U479" s="11"/>
      <c r="V479" s="54"/>
      <c r="W479" s="68"/>
      <c r="X479" s="4"/>
      <c r="Y479" s="4"/>
      <c r="Z479" s="4"/>
      <c r="AA479" s="4"/>
      <c r="AB479" s="4"/>
      <c r="AC479" s="4"/>
      <c r="AD479" s="4"/>
      <c r="AE479" s="4"/>
      <c r="AF479" s="4"/>
      <c r="AG479" s="4"/>
    </row>
    <row r="480" spans="1:33" ht="16" thickBot="1" x14ac:dyDescent="0.25">
      <c r="A480" s="65"/>
      <c r="B480" s="65"/>
      <c r="C480" s="11"/>
      <c r="D480" s="13"/>
      <c r="E480" s="13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66"/>
      <c r="R480" s="66"/>
      <c r="S480" s="67"/>
      <c r="T480" s="4"/>
      <c r="U480" s="11"/>
      <c r="V480" s="54"/>
      <c r="W480" s="68"/>
      <c r="X480" s="4"/>
      <c r="Y480" s="4"/>
      <c r="Z480" s="4"/>
      <c r="AA480" s="4"/>
      <c r="AB480" s="4"/>
      <c r="AC480" s="4"/>
      <c r="AD480" s="4"/>
      <c r="AE480" s="4"/>
      <c r="AF480" s="4"/>
      <c r="AG480" s="4"/>
    </row>
    <row r="481" spans="1:33" ht="16" thickBot="1" x14ac:dyDescent="0.25">
      <c r="A481" s="65"/>
      <c r="B481" s="65"/>
      <c r="C481" s="11"/>
      <c r="D481" s="13"/>
      <c r="E481" s="13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66"/>
      <c r="R481" s="66"/>
      <c r="S481" s="67"/>
      <c r="T481" s="4"/>
      <c r="U481" s="11"/>
      <c r="V481" s="54"/>
      <c r="W481" s="68"/>
      <c r="X481" s="4"/>
      <c r="Y481" s="4"/>
      <c r="Z481" s="4"/>
      <c r="AA481" s="4"/>
      <c r="AB481" s="4"/>
      <c r="AC481" s="4"/>
      <c r="AD481" s="4"/>
      <c r="AE481" s="4"/>
      <c r="AF481" s="4"/>
      <c r="AG481" s="4"/>
    </row>
    <row r="482" spans="1:33" ht="16" thickBot="1" x14ac:dyDescent="0.25">
      <c r="A482" s="65"/>
      <c r="B482" s="65"/>
      <c r="C482" s="11"/>
      <c r="D482" s="13"/>
      <c r="E482" s="13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66"/>
      <c r="R482" s="66"/>
      <c r="S482" s="67"/>
      <c r="T482" s="4"/>
      <c r="U482" s="11"/>
      <c r="V482" s="54"/>
      <c r="W482" s="68"/>
      <c r="X482" s="4"/>
      <c r="Y482" s="4"/>
      <c r="Z482" s="4"/>
      <c r="AA482" s="4"/>
      <c r="AB482" s="4"/>
      <c r="AC482" s="4"/>
      <c r="AD482" s="4"/>
      <c r="AE482" s="4"/>
      <c r="AF482" s="4"/>
      <c r="AG482" s="4"/>
    </row>
    <row r="483" spans="1:33" ht="16" thickBot="1" x14ac:dyDescent="0.25">
      <c r="A483" s="65"/>
      <c r="B483" s="65"/>
      <c r="C483" s="11"/>
      <c r="D483" s="13"/>
      <c r="E483" s="13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66"/>
      <c r="R483" s="66"/>
      <c r="S483" s="67"/>
      <c r="T483" s="4"/>
      <c r="U483" s="11"/>
      <c r="V483" s="54"/>
      <c r="W483" s="68"/>
      <c r="X483" s="4"/>
      <c r="Y483" s="4"/>
      <c r="Z483" s="4"/>
      <c r="AA483" s="4"/>
      <c r="AB483" s="4"/>
      <c r="AC483" s="4"/>
      <c r="AD483" s="4"/>
      <c r="AE483" s="4"/>
      <c r="AF483" s="4"/>
      <c r="AG483" s="4"/>
    </row>
    <row r="484" spans="1:33" ht="16" thickBot="1" x14ac:dyDescent="0.25">
      <c r="A484" s="65"/>
      <c r="B484" s="65"/>
      <c r="C484" s="11"/>
      <c r="D484" s="13"/>
      <c r="E484" s="13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66"/>
      <c r="R484" s="66"/>
      <c r="S484" s="67"/>
      <c r="T484" s="4"/>
      <c r="U484" s="11"/>
      <c r="V484" s="54"/>
      <c r="W484" s="68"/>
      <c r="X484" s="4"/>
      <c r="Y484" s="4"/>
      <c r="Z484" s="4"/>
      <c r="AA484" s="4"/>
      <c r="AB484" s="4"/>
      <c r="AC484" s="4"/>
      <c r="AD484" s="4"/>
      <c r="AE484" s="4"/>
      <c r="AF484" s="4"/>
      <c r="AG484" s="4"/>
    </row>
    <row r="485" spans="1:33" ht="16" thickBot="1" x14ac:dyDescent="0.25">
      <c r="A485" s="65"/>
      <c r="B485" s="65"/>
      <c r="C485" s="11"/>
      <c r="D485" s="13"/>
      <c r="E485" s="13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66"/>
      <c r="R485" s="66"/>
      <c r="S485" s="67"/>
      <c r="T485" s="4"/>
      <c r="U485" s="11"/>
      <c r="V485" s="54"/>
      <c r="W485" s="68"/>
      <c r="X485" s="4"/>
      <c r="Y485" s="4"/>
      <c r="Z485" s="4"/>
      <c r="AA485" s="4"/>
      <c r="AB485" s="4"/>
      <c r="AC485" s="4"/>
      <c r="AD485" s="4"/>
      <c r="AE485" s="4"/>
      <c r="AF485" s="4"/>
      <c r="AG485" s="4"/>
    </row>
    <row r="486" spans="1:33" ht="16" thickBot="1" x14ac:dyDescent="0.25">
      <c r="A486" s="65"/>
      <c r="B486" s="65"/>
      <c r="C486" s="11"/>
      <c r="D486" s="13"/>
      <c r="E486" s="13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66"/>
      <c r="R486" s="66"/>
      <c r="S486" s="67"/>
      <c r="T486" s="4"/>
      <c r="U486" s="11"/>
      <c r="V486" s="54"/>
      <c r="W486" s="68"/>
      <c r="X486" s="4"/>
      <c r="Y486" s="4"/>
      <c r="Z486" s="4"/>
      <c r="AA486" s="4"/>
      <c r="AB486" s="4"/>
      <c r="AC486" s="4"/>
      <c r="AD486" s="4"/>
      <c r="AE486" s="4"/>
      <c r="AF486" s="4"/>
      <c r="AG486" s="4"/>
    </row>
    <row r="487" spans="1:33" ht="16" thickBot="1" x14ac:dyDescent="0.25">
      <c r="A487" s="65"/>
      <c r="B487" s="65"/>
      <c r="C487" s="11"/>
      <c r="D487" s="13"/>
      <c r="E487" s="13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66"/>
      <c r="R487" s="66"/>
      <c r="S487" s="67"/>
      <c r="T487" s="4"/>
      <c r="U487" s="11"/>
      <c r="V487" s="54"/>
      <c r="W487" s="68"/>
      <c r="X487" s="4"/>
      <c r="Y487" s="4"/>
      <c r="Z487" s="4"/>
      <c r="AA487" s="4"/>
      <c r="AB487" s="4"/>
      <c r="AC487" s="4"/>
      <c r="AD487" s="4"/>
      <c r="AE487" s="4"/>
      <c r="AF487" s="4"/>
      <c r="AG487" s="4"/>
    </row>
    <row r="488" spans="1:33" ht="16" thickBot="1" x14ac:dyDescent="0.25">
      <c r="A488" s="65"/>
      <c r="B488" s="65"/>
      <c r="C488" s="11"/>
      <c r="D488" s="13"/>
      <c r="E488" s="13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66"/>
      <c r="R488" s="66"/>
      <c r="S488" s="67"/>
      <c r="T488" s="4"/>
      <c r="U488" s="11"/>
      <c r="V488" s="54"/>
      <c r="W488" s="68"/>
      <c r="X488" s="4"/>
      <c r="Y488" s="4"/>
      <c r="Z488" s="4"/>
      <c r="AA488" s="4"/>
      <c r="AB488" s="4"/>
      <c r="AC488" s="4"/>
      <c r="AD488" s="4"/>
      <c r="AE488" s="4"/>
      <c r="AF488" s="4"/>
      <c r="AG488" s="4"/>
    </row>
    <row r="489" spans="1:33" ht="16" thickBot="1" x14ac:dyDescent="0.25">
      <c r="A489" s="65"/>
      <c r="B489" s="65"/>
      <c r="C489" s="11"/>
      <c r="D489" s="13"/>
      <c r="E489" s="13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66"/>
      <c r="R489" s="66"/>
      <c r="S489" s="67"/>
      <c r="T489" s="4"/>
      <c r="U489" s="11"/>
      <c r="V489" s="54"/>
      <c r="W489" s="68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 spans="1:33" ht="16" thickBot="1" x14ac:dyDescent="0.25">
      <c r="A490" s="65"/>
      <c r="B490" s="65"/>
      <c r="C490" s="11"/>
      <c r="D490" s="13"/>
      <c r="E490" s="13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66"/>
      <c r="R490" s="66"/>
      <c r="S490" s="67"/>
      <c r="T490" s="4"/>
      <c r="U490" s="11"/>
      <c r="V490" s="54"/>
      <c r="W490" s="68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 spans="1:33" ht="16" thickBot="1" x14ac:dyDescent="0.25">
      <c r="A491" s="65"/>
      <c r="B491" s="65"/>
      <c r="C491" s="11"/>
      <c r="D491" s="13"/>
      <c r="E491" s="13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66"/>
      <c r="R491" s="66"/>
      <c r="S491" s="67"/>
      <c r="T491" s="4"/>
      <c r="U491" s="11"/>
      <c r="V491" s="54"/>
      <c r="W491" s="68"/>
      <c r="X491" s="4"/>
      <c r="Y491" s="4"/>
      <c r="Z491" s="4"/>
      <c r="AA491" s="4"/>
      <c r="AB491" s="4"/>
      <c r="AC491" s="4"/>
      <c r="AD491" s="4"/>
      <c r="AE491" s="4"/>
      <c r="AF491" s="4"/>
      <c r="AG491" s="4"/>
    </row>
    <row r="492" spans="1:33" ht="16" thickBot="1" x14ac:dyDescent="0.25">
      <c r="A492" s="65"/>
      <c r="B492" s="65"/>
      <c r="C492" s="11"/>
      <c r="D492" s="13"/>
      <c r="E492" s="13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66"/>
      <c r="R492" s="66"/>
      <c r="S492" s="67"/>
      <c r="T492" s="4"/>
      <c r="U492" s="11"/>
      <c r="V492" s="54"/>
      <c r="W492" s="68"/>
      <c r="X492" s="4"/>
      <c r="Y492" s="4"/>
      <c r="Z492" s="4"/>
      <c r="AA492" s="4"/>
      <c r="AB492" s="4"/>
      <c r="AC492" s="4"/>
      <c r="AD492" s="4"/>
      <c r="AE492" s="4"/>
      <c r="AF492" s="4"/>
      <c r="AG492" s="4"/>
    </row>
    <row r="493" spans="1:33" ht="16" thickBot="1" x14ac:dyDescent="0.25">
      <c r="A493" s="65"/>
      <c r="B493" s="65"/>
      <c r="C493" s="11"/>
      <c r="D493" s="13"/>
      <c r="E493" s="13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66"/>
      <c r="R493" s="66"/>
      <c r="S493" s="67"/>
      <c r="T493" s="4"/>
      <c r="U493" s="11"/>
      <c r="V493" s="54"/>
      <c r="W493" s="68"/>
      <c r="X493" s="4"/>
      <c r="Y493" s="4"/>
      <c r="Z493" s="4"/>
      <c r="AA493" s="4"/>
      <c r="AB493" s="4"/>
      <c r="AC493" s="4"/>
      <c r="AD493" s="4"/>
      <c r="AE493" s="4"/>
      <c r="AF493" s="4"/>
      <c r="AG493" s="4"/>
    </row>
    <row r="494" spans="1:33" ht="16" thickBot="1" x14ac:dyDescent="0.25">
      <c r="A494" s="65"/>
      <c r="B494" s="65"/>
      <c r="C494" s="11"/>
      <c r="D494" s="13"/>
      <c r="E494" s="13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66"/>
      <c r="R494" s="66"/>
      <c r="S494" s="67"/>
      <c r="T494" s="4"/>
      <c r="U494" s="11"/>
      <c r="V494" s="54"/>
      <c r="W494" s="68"/>
      <c r="X494" s="4"/>
      <c r="Y494" s="4"/>
      <c r="Z494" s="4"/>
      <c r="AA494" s="4"/>
      <c r="AB494" s="4"/>
      <c r="AC494" s="4"/>
      <c r="AD494" s="4"/>
      <c r="AE494" s="4"/>
      <c r="AF494" s="4"/>
      <c r="AG494" s="4"/>
    </row>
    <row r="495" spans="1:33" ht="16" thickBot="1" x14ac:dyDescent="0.25">
      <c r="A495" s="65"/>
      <c r="B495" s="65"/>
      <c r="C495" s="11"/>
      <c r="D495" s="13"/>
      <c r="E495" s="13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66"/>
      <c r="R495" s="66"/>
      <c r="S495" s="67"/>
      <c r="T495" s="4"/>
      <c r="U495" s="11"/>
      <c r="V495" s="54"/>
      <c r="W495" s="68"/>
      <c r="X495" s="4"/>
      <c r="Y495" s="4"/>
      <c r="Z495" s="4"/>
      <c r="AA495" s="4"/>
      <c r="AB495" s="4"/>
      <c r="AC495" s="4"/>
      <c r="AD495" s="4"/>
      <c r="AE495" s="4"/>
      <c r="AF495" s="4"/>
      <c r="AG495" s="4"/>
    </row>
    <row r="496" spans="1:33" ht="16" thickBot="1" x14ac:dyDescent="0.25">
      <c r="A496" s="65"/>
      <c r="B496" s="65"/>
      <c r="C496" s="11"/>
      <c r="D496" s="13"/>
      <c r="E496" s="13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66"/>
      <c r="R496" s="66"/>
      <c r="S496" s="67"/>
      <c r="T496" s="4"/>
      <c r="U496" s="11"/>
      <c r="V496" s="54"/>
      <c r="W496" s="68"/>
      <c r="X496" s="4"/>
      <c r="Y496" s="4"/>
      <c r="Z496" s="4"/>
      <c r="AA496" s="4"/>
      <c r="AB496" s="4"/>
      <c r="AC496" s="4"/>
      <c r="AD496" s="4"/>
      <c r="AE496" s="4"/>
      <c r="AF496" s="4"/>
      <c r="AG496" s="4"/>
    </row>
    <row r="497" spans="1:33" ht="16" thickBot="1" x14ac:dyDescent="0.25">
      <c r="A497" s="65"/>
      <c r="B497" s="65"/>
      <c r="C497" s="11"/>
      <c r="D497" s="13"/>
      <c r="E497" s="13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66"/>
      <c r="R497" s="66"/>
      <c r="S497" s="67"/>
      <c r="T497" s="4"/>
      <c r="U497" s="11"/>
      <c r="V497" s="54"/>
      <c r="W497" s="68"/>
      <c r="X497" s="4"/>
      <c r="Y497" s="4"/>
      <c r="Z497" s="4"/>
      <c r="AA497" s="4"/>
      <c r="AB497" s="4"/>
      <c r="AC497" s="4"/>
      <c r="AD497" s="4"/>
      <c r="AE497" s="4"/>
      <c r="AF497" s="4"/>
      <c r="AG497" s="4"/>
    </row>
    <row r="498" spans="1:33" ht="16" thickBot="1" x14ac:dyDescent="0.25">
      <c r="A498" s="65"/>
      <c r="B498" s="65"/>
      <c r="C498" s="11"/>
      <c r="D498" s="13"/>
      <c r="E498" s="13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66"/>
      <c r="R498" s="66"/>
      <c r="S498" s="67"/>
      <c r="T498" s="4"/>
      <c r="U498" s="11"/>
      <c r="V498" s="54"/>
      <c r="W498" s="68"/>
      <c r="X498" s="4"/>
      <c r="Y498" s="4"/>
      <c r="Z498" s="4"/>
      <c r="AA498" s="4"/>
      <c r="AB498" s="4"/>
      <c r="AC498" s="4"/>
      <c r="AD498" s="4"/>
      <c r="AE498" s="4"/>
      <c r="AF498" s="4"/>
      <c r="AG498" s="4"/>
    </row>
    <row r="499" spans="1:33" ht="16" thickBot="1" x14ac:dyDescent="0.25">
      <c r="A499" s="65"/>
      <c r="B499" s="65"/>
      <c r="C499" s="11"/>
      <c r="D499" s="13"/>
      <c r="E499" s="13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66"/>
      <c r="R499" s="66"/>
      <c r="S499" s="67"/>
      <c r="T499" s="4"/>
      <c r="U499" s="11"/>
      <c r="V499" s="54"/>
      <c r="W499" s="68"/>
      <c r="X499" s="4"/>
      <c r="Y499" s="4"/>
      <c r="Z499" s="4"/>
      <c r="AA499" s="4"/>
      <c r="AB499" s="4"/>
      <c r="AC499" s="4"/>
      <c r="AD499" s="4"/>
      <c r="AE499" s="4"/>
      <c r="AF499" s="4"/>
      <c r="AG499" s="4"/>
    </row>
    <row r="500" spans="1:33" ht="16" thickBot="1" x14ac:dyDescent="0.25">
      <c r="A500" s="65"/>
      <c r="B500" s="65"/>
      <c r="C500" s="11"/>
      <c r="D500" s="13"/>
      <c r="E500" s="13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66"/>
      <c r="R500" s="66"/>
      <c r="S500" s="67"/>
      <c r="T500" s="4"/>
      <c r="U500" s="11"/>
      <c r="V500" s="54"/>
      <c r="W500" s="68"/>
      <c r="X500" s="4"/>
      <c r="Y500" s="4"/>
      <c r="Z500" s="4"/>
      <c r="AA500" s="4"/>
      <c r="AB500" s="4"/>
      <c r="AC500" s="4"/>
      <c r="AD500" s="4"/>
      <c r="AE500" s="4"/>
      <c r="AF500" s="4"/>
      <c r="AG500" s="4"/>
    </row>
    <row r="501" spans="1:33" ht="16" thickBot="1" x14ac:dyDescent="0.25">
      <c r="A501" s="65"/>
      <c r="B501" s="65"/>
      <c r="C501" s="11"/>
      <c r="D501" s="13"/>
      <c r="E501" s="13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66"/>
      <c r="R501" s="66"/>
      <c r="S501" s="67"/>
      <c r="T501" s="4"/>
      <c r="U501" s="11"/>
      <c r="V501" s="54"/>
      <c r="W501" s="68"/>
      <c r="X501" s="4"/>
      <c r="Y501" s="4"/>
      <c r="Z501" s="4"/>
      <c r="AA501" s="4"/>
      <c r="AB501" s="4"/>
      <c r="AC501" s="4"/>
      <c r="AD501" s="4"/>
      <c r="AE501" s="4"/>
      <c r="AF501" s="4"/>
      <c r="AG501" s="4"/>
    </row>
    <row r="502" spans="1:33" ht="16" thickBot="1" x14ac:dyDescent="0.25">
      <c r="A502" s="65"/>
      <c r="B502" s="65"/>
      <c r="C502" s="11"/>
      <c r="D502" s="13"/>
      <c r="E502" s="13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66"/>
      <c r="R502" s="66"/>
      <c r="S502" s="67"/>
      <c r="T502" s="4"/>
      <c r="U502" s="11"/>
      <c r="V502" s="54"/>
      <c r="W502" s="68"/>
      <c r="X502" s="4"/>
      <c r="Y502" s="4"/>
      <c r="Z502" s="4"/>
      <c r="AA502" s="4"/>
      <c r="AB502" s="4"/>
      <c r="AC502" s="4"/>
      <c r="AD502" s="4"/>
      <c r="AE502" s="4"/>
      <c r="AF502" s="4"/>
      <c r="AG502" s="4"/>
    </row>
    <row r="503" spans="1:33" ht="16" thickBot="1" x14ac:dyDescent="0.25">
      <c r="A503" s="65"/>
      <c r="B503" s="65"/>
      <c r="C503" s="11"/>
      <c r="D503" s="13"/>
      <c r="E503" s="13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66"/>
      <c r="R503" s="66"/>
      <c r="S503" s="67"/>
      <c r="T503" s="4"/>
      <c r="U503" s="11"/>
      <c r="V503" s="54"/>
      <c r="W503" s="68"/>
      <c r="X503" s="4"/>
      <c r="Y503" s="4"/>
      <c r="Z503" s="4"/>
      <c r="AA503" s="4"/>
      <c r="AB503" s="4"/>
      <c r="AC503" s="4"/>
      <c r="AD503" s="4"/>
      <c r="AE503" s="4"/>
      <c r="AF503" s="4"/>
      <c r="AG503" s="4"/>
    </row>
    <row r="504" spans="1:33" ht="16" thickBot="1" x14ac:dyDescent="0.25">
      <c r="A504" s="65"/>
      <c r="B504" s="65"/>
      <c r="C504" s="11"/>
      <c r="D504" s="13"/>
      <c r="E504" s="13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66"/>
      <c r="R504" s="66"/>
      <c r="S504" s="67"/>
      <c r="T504" s="4"/>
      <c r="U504" s="11"/>
      <c r="V504" s="54"/>
      <c r="W504" s="68"/>
      <c r="X504" s="4"/>
      <c r="Y504" s="4"/>
      <c r="Z504" s="4"/>
      <c r="AA504" s="4"/>
      <c r="AB504" s="4"/>
      <c r="AC504" s="4"/>
      <c r="AD504" s="4"/>
      <c r="AE504" s="4"/>
      <c r="AF504" s="4"/>
      <c r="AG504" s="4"/>
    </row>
    <row r="505" spans="1:33" ht="16" thickBot="1" x14ac:dyDescent="0.25">
      <c r="A505" s="65"/>
      <c r="B505" s="65"/>
      <c r="C505" s="11"/>
      <c r="D505" s="13"/>
      <c r="E505" s="13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66"/>
      <c r="R505" s="66"/>
      <c r="S505" s="67"/>
      <c r="T505" s="4"/>
      <c r="U505" s="11"/>
      <c r="V505" s="54"/>
      <c r="W505" s="68"/>
      <c r="X505" s="4"/>
      <c r="Y505" s="4"/>
      <c r="Z505" s="4"/>
      <c r="AA505" s="4"/>
      <c r="AB505" s="4"/>
      <c r="AC505" s="4"/>
      <c r="AD505" s="4"/>
      <c r="AE505" s="4"/>
      <c r="AF505" s="4"/>
      <c r="AG505" s="4"/>
    </row>
    <row r="506" spans="1:33" ht="16" thickBot="1" x14ac:dyDescent="0.25">
      <c r="A506" s="65"/>
      <c r="B506" s="65"/>
      <c r="C506" s="11"/>
      <c r="D506" s="13"/>
      <c r="E506" s="13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66"/>
      <c r="R506" s="66"/>
      <c r="S506" s="67"/>
      <c r="T506" s="4"/>
      <c r="U506" s="11"/>
      <c r="V506" s="54"/>
      <c r="W506" s="68"/>
      <c r="X506" s="4"/>
      <c r="Y506" s="4"/>
      <c r="Z506" s="4"/>
      <c r="AA506" s="4"/>
      <c r="AB506" s="4"/>
      <c r="AC506" s="4"/>
      <c r="AD506" s="4"/>
      <c r="AE506" s="4"/>
      <c r="AF506" s="4"/>
      <c r="AG506" s="4"/>
    </row>
    <row r="507" spans="1:33" ht="16" thickBot="1" x14ac:dyDescent="0.25">
      <c r="A507" s="65"/>
      <c r="B507" s="65"/>
      <c r="C507" s="11"/>
      <c r="D507" s="13"/>
      <c r="E507" s="13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66"/>
      <c r="R507" s="66"/>
      <c r="S507" s="67"/>
      <c r="T507" s="4"/>
      <c r="U507" s="11"/>
      <c r="V507" s="54"/>
      <c r="W507" s="68"/>
      <c r="X507" s="4"/>
      <c r="Y507" s="4"/>
      <c r="Z507" s="4"/>
      <c r="AA507" s="4"/>
      <c r="AB507" s="4"/>
      <c r="AC507" s="4"/>
      <c r="AD507" s="4"/>
      <c r="AE507" s="4"/>
      <c r="AF507" s="4"/>
      <c r="AG507" s="4"/>
    </row>
    <row r="508" spans="1:33" ht="16" thickBot="1" x14ac:dyDescent="0.25">
      <c r="A508" s="65"/>
      <c r="B508" s="65"/>
      <c r="C508" s="11"/>
      <c r="D508" s="13"/>
      <c r="E508" s="13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66"/>
      <c r="R508" s="66"/>
      <c r="S508" s="67"/>
      <c r="T508" s="4"/>
      <c r="U508" s="11"/>
      <c r="V508" s="54"/>
      <c r="W508" s="68"/>
      <c r="X508" s="4"/>
      <c r="Y508" s="4"/>
      <c r="Z508" s="4"/>
      <c r="AA508" s="4"/>
      <c r="AB508" s="4"/>
      <c r="AC508" s="4"/>
      <c r="AD508" s="4"/>
      <c r="AE508" s="4"/>
      <c r="AF508" s="4"/>
      <c r="AG508" s="4"/>
    </row>
    <row r="509" spans="1:33" ht="16" thickBot="1" x14ac:dyDescent="0.25">
      <c r="A509" s="65"/>
      <c r="B509" s="65"/>
      <c r="C509" s="11"/>
      <c r="D509" s="13"/>
      <c r="E509" s="13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66"/>
      <c r="R509" s="66"/>
      <c r="S509" s="67"/>
      <c r="T509" s="4"/>
      <c r="U509" s="11"/>
      <c r="V509" s="54"/>
      <c r="W509" s="68"/>
      <c r="X509" s="4"/>
      <c r="Y509" s="4"/>
      <c r="Z509" s="4"/>
      <c r="AA509" s="4"/>
      <c r="AB509" s="4"/>
      <c r="AC509" s="4"/>
      <c r="AD509" s="4"/>
      <c r="AE509" s="4"/>
      <c r="AF509" s="4"/>
      <c r="AG509" s="4"/>
    </row>
    <row r="510" spans="1:33" ht="16" thickBot="1" x14ac:dyDescent="0.25">
      <c r="A510" s="65"/>
      <c r="B510" s="65"/>
      <c r="C510" s="11"/>
      <c r="D510" s="13"/>
      <c r="E510" s="13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66"/>
      <c r="R510" s="66"/>
      <c r="S510" s="67"/>
      <c r="T510" s="4"/>
      <c r="U510" s="11"/>
      <c r="V510" s="54"/>
      <c r="W510" s="68"/>
      <c r="X510" s="4"/>
      <c r="Y510" s="4"/>
      <c r="Z510" s="4"/>
      <c r="AA510" s="4"/>
      <c r="AB510" s="4"/>
      <c r="AC510" s="4"/>
      <c r="AD510" s="4"/>
      <c r="AE510" s="4"/>
      <c r="AF510" s="4"/>
      <c r="AG510" s="4"/>
    </row>
    <row r="511" spans="1:33" ht="16" thickBot="1" x14ac:dyDescent="0.25">
      <c r="A511" s="65"/>
      <c r="B511" s="65"/>
      <c r="C511" s="11"/>
      <c r="D511" s="13"/>
      <c r="E511" s="13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66"/>
      <c r="R511" s="66"/>
      <c r="S511" s="67"/>
      <c r="T511" s="4"/>
      <c r="U511" s="11"/>
      <c r="V511" s="54"/>
      <c r="W511" s="68"/>
      <c r="X511" s="4"/>
      <c r="Y511" s="4"/>
      <c r="Z511" s="4"/>
      <c r="AA511" s="4"/>
      <c r="AB511" s="4"/>
      <c r="AC511" s="4"/>
      <c r="AD511" s="4"/>
      <c r="AE511" s="4"/>
      <c r="AF511" s="4"/>
      <c r="AG511" s="4"/>
    </row>
    <row r="512" spans="1:33" ht="16" thickBot="1" x14ac:dyDescent="0.25">
      <c r="A512" s="65"/>
      <c r="B512" s="65"/>
      <c r="C512" s="11"/>
      <c r="D512" s="13"/>
      <c r="E512" s="13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66"/>
      <c r="R512" s="66"/>
      <c r="S512" s="67"/>
      <c r="T512" s="4"/>
      <c r="U512" s="11"/>
      <c r="V512" s="54"/>
      <c r="W512" s="68"/>
      <c r="X512" s="4"/>
      <c r="Y512" s="4"/>
      <c r="Z512" s="4"/>
      <c r="AA512" s="4"/>
      <c r="AB512" s="4"/>
      <c r="AC512" s="4"/>
      <c r="AD512" s="4"/>
      <c r="AE512" s="4"/>
      <c r="AF512" s="4"/>
      <c r="AG512" s="4"/>
    </row>
    <row r="513" spans="1:33" ht="16" thickBot="1" x14ac:dyDescent="0.25">
      <c r="A513" s="65"/>
      <c r="B513" s="65"/>
      <c r="C513" s="11"/>
      <c r="D513" s="13"/>
      <c r="E513" s="13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66"/>
      <c r="R513" s="66"/>
      <c r="S513" s="67"/>
      <c r="T513" s="4"/>
      <c r="U513" s="11"/>
      <c r="V513" s="54"/>
      <c r="W513" s="68"/>
      <c r="X513" s="4"/>
      <c r="Y513" s="4"/>
      <c r="Z513" s="4"/>
      <c r="AA513" s="4"/>
      <c r="AB513" s="4"/>
      <c r="AC513" s="4"/>
      <c r="AD513" s="4"/>
      <c r="AE513" s="4"/>
      <c r="AF513" s="4"/>
      <c r="AG513" s="4"/>
    </row>
    <row r="514" spans="1:33" ht="16" thickBot="1" x14ac:dyDescent="0.25">
      <c r="A514" s="65"/>
      <c r="B514" s="65"/>
      <c r="C514" s="11"/>
      <c r="D514" s="13"/>
      <c r="E514" s="13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66"/>
      <c r="R514" s="66"/>
      <c r="S514" s="67"/>
      <c r="T514" s="4"/>
      <c r="U514" s="11"/>
      <c r="V514" s="54"/>
      <c r="W514" s="68"/>
      <c r="X514" s="4"/>
      <c r="Y514" s="4"/>
      <c r="Z514" s="4"/>
      <c r="AA514" s="4"/>
      <c r="AB514" s="4"/>
      <c r="AC514" s="4"/>
      <c r="AD514" s="4"/>
      <c r="AE514" s="4"/>
      <c r="AF514" s="4"/>
      <c r="AG514" s="4"/>
    </row>
    <row r="515" spans="1:33" ht="16" thickBot="1" x14ac:dyDescent="0.25">
      <c r="A515" s="65"/>
      <c r="B515" s="65"/>
      <c r="C515" s="11"/>
      <c r="D515" s="13"/>
      <c r="E515" s="13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66"/>
      <c r="R515" s="66"/>
      <c r="S515" s="67"/>
      <c r="T515" s="4"/>
      <c r="U515" s="11"/>
      <c r="V515" s="54"/>
      <c r="W515" s="68"/>
      <c r="X515" s="4"/>
      <c r="Y515" s="4"/>
      <c r="Z515" s="4"/>
      <c r="AA515" s="4"/>
      <c r="AB515" s="4"/>
      <c r="AC515" s="4"/>
      <c r="AD515" s="4"/>
      <c r="AE515" s="4"/>
      <c r="AF515" s="4"/>
      <c r="AG515" s="4"/>
    </row>
    <row r="516" spans="1:33" ht="16" thickBot="1" x14ac:dyDescent="0.25">
      <c r="A516" s="65"/>
      <c r="B516" s="65"/>
      <c r="C516" s="11"/>
      <c r="D516" s="13"/>
      <c r="E516" s="13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66"/>
      <c r="R516" s="66"/>
      <c r="S516" s="67"/>
      <c r="T516" s="4"/>
      <c r="U516" s="11"/>
      <c r="V516" s="54"/>
      <c r="W516" s="68"/>
      <c r="X516" s="4"/>
      <c r="Y516" s="4"/>
      <c r="Z516" s="4"/>
      <c r="AA516" s="4"/>
      <c r="AB516" s="4"/>
      <c r="AC516" s="4"/>
      <c r="AD516" s="4"/>
      <c r="AE516" s="4"/>
      <c r="AF516" s="4"/>
      <c r="AG516" s="4"/>
    </row>
    <row r="517" spans="1:33" ht="16" thickBot="1" x14ac:dyDescent="0.25">
      <c r="A517" s="65"/>
      <c r="B517" s="65"/>
      <c r="C517" s="11"/>
      <c r="D517" s="13"/>
      <c r="E517" s="13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66"/>
      <c r="R517" s="66"/>
      <c r="S517" s="67"/>
      <c r="T517" s="4"/>
      <c r="U517" s="11"/>
      <c r="V517" s="54"/>
      <c r="W517" s="68"/>
      <c r="X517" s="4"/>
      <c r="Y517" s="4"/>
      <c r="Z517" s="4"/>
      <c r="AA517" s="4"/>
      <c r="AB517" s="4"/>
      <c r="AC517" s="4"/>
      <c r="AD517" s="4"/>
      <c r="AE517" s="4"/>
      <c r="AF517" s="4"/>
      <c r="AG517" s="4"/>
    </row>
    <row r="518" spans="1:33" ht="16" thickBot="1" x14ac:dyDescent="0.25">
      <c r="A518" s="65"/>
      <c r="B518" s="65"/>
      <c r="C518" s="11"/>
      <c r="D518" s="13"/>
      <c r="E518" s="13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66"/>
      <c r="R518" s="66"/>
      <c r="S518" s="67"/>
      <c r="T518" s="4"/>
      <c r="U518" s="11"/>
      <c r="V518" s="54"/>
      <c r="W518" s="68"/>
      <c r="X518" s="4"/>
      <c r="Y518" s="4"/>
      <c r="Z518" s="4"/>
      <c r="AA518" s="4"/>
      <c r="AB518" s="4"/>
      <c r="AC518" s="4"/>
      <c r="AD518" s="4"/>
      <c r="AE518" s="4"/>
      <c r="AF518" s="4"/>
      <c r="AG518" s="4"/>
    </row>
    <row r="519" spans="1:33" ht="16" thickBot="1" x14ac:dyDescent="0.25">
      <c r="A519" s="65"/>
      <c r="B519" s="65"/>
      <c r="C519" s="11"/>
      <c r="D519" s="13"/>
      <c r="E519" s="13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66"/>
      <c r="R519" s="66"/>
      <c r="S519" s="67"/>
      <c r="T519" s="4"/>
      <c r="U519" s="11"/>
      <c r="V519" s="54"/>
      <c r="W519" s="68"/>
      <c r="X519" s="4"/>
      <c r="Y519" s="4"/>
      <c r="Z519" s="4"/>
      <c r="AA519" s="4"/>
      <c r="AB519" s="4"/>
      <c r="AC519" s="4"/>
      <c r="AD519" s="4"/>
      <c r="AE519" s="4"/>
      <c r="AF519" s="4"/>
      <c r="AG519" s="4"/>
    </row>
    <row r="520" spans="1:33" ht="16" thickBot="1" x14ac:dyDescent="0.25">
      <c r="A520" s="65"/>
      <c r="B520" s="65"/>
      <c r="C520" s="11"/>
      <c r="D520" s="13"/>
      <c r="E520" s="13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66"/>
      <c r="R520" s="66"/>
      <c r="S520" s="67"/>
      <c r="T520" s="4"/>
      <c r="U520" s="11"/>
      <c r="V520" s="54"/>
      <c r="W520" s="68"/>
      <c r="X520" s="4"/>
      <c r="Y520" s="4"/>
      <c r="Z520" s="4"/>
      <c r="AA520" s="4"/>
      <c r="AB520" s="4"/>
      <c r="AC520" s="4"/>
      <c r="AD520" s="4"/>
      <c r="AE520" s="4"/>
      <c r="AF520" s="4"/>
      <c r="AG520" s="4"/>
    </row>
    <row r="521" spans="1:33" ht="16" thickBot="1" x14ac:dyDescent="0.25">
      <c r="A521" s="65"/>
      <c r="B521" s="65"/>
      <c r="C521" s="11"/>
      <c r="D521" s="13"/>
      <c r="E521" s="13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66"/>
      <c r="R521" s="66"/>
      <c r="S521" s="67"/>
      <c r="T521" s="4"/>
      <c r="U521" s="11"/>
      <c r="V521" s="54"/>
      <c r="W521" s="68"/>
      <c r="X521" s="4"/>
      <c r="Y521" s="4"/>
      <c r="Z521" s="4"/>
      <c r="AA521" s="4"/>
      <c r="AB521" s="4"/>
      <c r="AC521" s="4"/>
      <c r="AD521" s="4"/>
      <c r="AE521" s="4"/>
      <c r="AF521" s="4"/>
      <c r="AG521" s="4"/>
    </row>
    <row r="522" spans="1:33" ht="16" thickBot="1" x14ac:dyDescent="0.25">
      <c r="A522" s="65"/>
      <c r="B522" s="65"/>
      <c r="C522" s="11"/>
      <c r="D522" s="13"/>
      <c r="E522" s="13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66"/>
      <c r="R522" s="66"/>
      <c r="S522" s="67"/>
      <c r="T522" s="4"/>
      <c r="U522" s="11"/>
      <c r="V522" s="54"/>
      <c r="W522" s="68"/>
      <c r="X522" s="4"/>
      <c r="Y522" s="4"/>
      <c r="Z522" s="4"/>
      <c r="AA522" s="4"/>
      <c r="AB522" s="4"/>
      <c r="AC522" s="4"/>
      <c r="AD522" s="4"/>
      <c r="AE522" s="4"/>
      <c r="AF522" s="4"/>
      <c r="AG522" s="4"/>
    </row>
    <row r="523" spans="1:33" ht="16" thickBot="1" x14ac:dyDescent="0.25">
      <c r="A523" s="65"/>
      <c r="B523" s="65"/>
      <c r="C523" s="11"/>
      <c r="D523" s="13"/>
      <c r="E523" s="13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66"/>
      <c r="R523" s="66"/>
      <c r="S523" s="67"/>
      <c r="T523" s="4"/>
      <c r="U523" s="11"/>
      <c r="V523" s="54"/>
      <c r="W523" s="68"/>
      <c r="X523" s="4"/>
      <c r="Y523" s="4"/>
      <c r="Z523" s="4"/>
      <c r="AA523" s="4"/>
      <c r="AB523" s="4"/>
      <c r="AC523" s="4"/>
      <c r="AD523" s="4"/>
      <c r="AE523" s="4"/>
      <c r="AF523" s="4"/>
      <c r="AG523" s="4"/>
    </row>
    <row r="524" spans="1:33" ht="16" thickBot="1" x14ac:dyDescent="0.25">
      <c r="A524" s="65"/>
      <c r="B524" s="65"/>
      <c r="C524" s="11"/>
      <c r="D524" s="13"/>
      <c r="E524" s="13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66"/>
      <c r="R524" s="66"/>
      <c r="S524" s="67"/>
      <c r="T524" s="4"/>
      <c r="U524" s="11"/>
      <c r="V524" s="54"/>
      <c r="W524" s="68"/>
      <c r="X524" s="4"/>
      <c r="Y524" s="4"/>
      <c r="Z524" s="4"/>
      <c r="AA524" s="4"/>
      <c r="AB524" s="4"/>
      <c r="AC524" s="4"/>
      <c r="AD524" s="4"/>
      <c r="AE524" s="4"/>
      <c r="AF524" s="4"/>
      <c r="AG524" s="4"/>
    </row>
    <row r="525" spans="1:33" ht="16" thickBot="1" x14ac:dyDescent="0.25">
      <c r="A525" s="65"/>
      <c r="B525" s="65"/>
      <c r="C525" s="11"/>
      <c r="D525" s="13"/>
      <c r="E525" s="13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66"/>
      <c r="R525" s="66"/>
      <c r="S525" s="67"/>
      <c r="T525" s="4"/>
      <c r="U525" s="11"/>
      <c r="V525" s="54"/>
      <c r="W525" s="68"/>
      <c r="X525" s="4"/>
      <c r="Y525" s="4"/>
      <c r="Z525" s="4"/>
      <c r="AA525" s="4"/>
      <c r="AB525" s="4"/>
      <c r="AC525" s="4"/>
      <c r="AD525" s="4"/>
      <c r="AE525" s="4"/>
      <c r="AF525" s="4"/>
      <c r="AG525" s="4"/>
    </row>
    <row r="526" spans="1:33" ht="16" thickBot="1" x14ac:dyDescent="0.25">
      <c r="A526" s="65"/>
      <c r="B526" s="65"/>
      <c r="C526" s="11"/>
      <c r="D526" s="13"/>
      <c r="E526" s="13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66"/>
      <c r="R526" s="66"/>
      <c r="S526" s="67"/>
      <c r="T526" s="4"/>
      <c r="U526" s="11"/>
      <c r="V526" s="54"/>
      <c r="W526" s="68"/>
      <c r="X526" s="4"/>
      <c r="Y526" s="4"/>
      <c r="Z526" s="4"/>
      <c r="AA526" s="4"/>
      <c r="AB526" s="4"/>
      <c r="AC526" s="4"/>
      <c r="AD526" s="4"/>
      <c r="AE526" s="4"/>
      <c r="AF526" s="4"/>
      <c r="AG526" s="4"/>
    </row>
    <row r="527" spans="1:33" ht="16" thickBot="1" x14ac:dyDescent="0.25">
      <c r="A527" s="65"/>
      <c r="B527" s="65"/>
      <c r="C527" s="11"/>
      <c r="D527" s="13"/>
      <c r="E527" s="13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66"/>
      <c r="R527" s="66"/>
      <c r="S527" s="67"/>
      <c r="T527" s="4"/>
      <c r="U527" s="11"/>
      <c r="V527" s="54"/>
      <c r="W527" s="68"/>
      <c r="X527" s="4"/>
      <c r="Y527" s="4"/>
      <c r="Z527" s="4"/>
      <c r="AA527" s="4"/>
      <c r="AB527" s="4"/>
      <c r="AC527" s="4"/>
      <c r="AD527" s="4"/>
      <c r="AE527" s="4"/>
      <c r="AF527" s="4"/>
      <c r="AG527" s="4"/>
    </row>
    <row r="528" spans="1:33" ht="16" thickBot="1" x14ac:dyDescent="0.25">
      <c r="A528" s="65"/>
      <c r="B528" s="65"/>
      <c r="C528" s="11"/>
      <c r="D528" s="13"/>
      <c r="E528" s="13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66"/>
      <c r="R528" s="66"/>
      <c r="S528" s="67"/>
      <c r="T528" s="4"/>
      <c r="U528" s="11"/>
      <c r="V528" s="54"/>
      <c r="W528" s="68"/>
      <c r="X528" s="4"/>
      <c r="Y528" s="4"/>
      <c r="Z528" s="4"/>
      <c r="AA528" s="4"/>
      <c r="AB528" s="4"/>
      <c r="AC528" s="4"/>
      <c r="AD528" s="4"/>
      <c r="AE528" s="4"/>
      <c r="AF528" s="4"/>
      <c r="AG528" s="4"/>
    </row>
    <row r="529" spans="1:33" ht="16" thickBot="1" x14ac:dyDescent="0.25">
      <c r="A529" s="65"/>
      <c r="B529" s="65"/>
      <c r="C529" s="11"/>
      <c r="D529" s="13"/>
      <c r="E529" s="13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66"/>
      <c r="R529" s="66"/>
      <c r="S529" s="67"/>
      <c r="T529" s="4"/>
      <c r="U529" s="11"/>
      <c r="V529" s="54"/>
      <c r="W529" s="68"/>
      <c r="X529" s="4"/>
      <c r="Y529" s="4"/>
      <c r="Z529" s="4"/>
      <c r="AA529" s="4"/>
      <c r="AB529" s="4"/>
      <c r="AC529" s="4"/>
      <c r="AD529" s="4"/>
      <c r="AE529" s="4"/>
      <c r="AF529" s="4"/>
      <c r="AG529" s="4"/>
    </row>
    <row r="530" spans="1:33" ht="16" thickBot="1" x14ac:dyDescent="0.25">
      <c r="A530" s="65"/>
      <c r="B530" s="65"/>
      <c r="C530" s="11"/>
      <c r="D530" s="13"/>
      <c r="E530" s="13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66"/>
      <c r="R530" s="66"/>
      <c r="S530" s="67"/>
      <c r="T530" s="4"/>
      <c r="U530" s="11"/>
      <c r="V530" s="54"/>
      <c r="W530" s="68"/>
      <c r="X530" s="4"/>
      <c r="Y530" s="4"/>
      <c r="Z530" s="4"/>
      <c r="AA530" s="4"/>
      <c r="AB530" s="4"/>
      <c r="AC530" s="4"/>
      <c r="AD530" s="4"/>
      <c r="AE530" s="4"/>
      <c r="AF530" s="4"/>
      <c r="AG530" s="4"/>
    </row>
    <row r="531" spans="1:33" ht="16" thickBot="1" x14ac:dyDescent="0.25">
      <c r="A531" s="65"/>
      <c r="B531" s="65"/>
      <c r="C531" s="11"/>
      <c r="D531" s="13"/>
      <c r="E531" s="13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66"/>
      <c r="R531" s="66"/>
      <c r="S531" s="67"/>
      <c r="T531" s="4"/>
      <c r="U531" s="11"/>
      <c r="V531" s="54"/>
      <c r="W531" s="68"/>
      <c r="X531" s="4"/>
      <c r="Y531" s="4"/>
      <c r="Z531" s="4"/>
      <c r="AA531" s="4"/>
      <c r="AB531" s="4"/>
      <c r="AC531" s="4"/>
      <c r="AD531" s="4"/>
      <c r="AE531" s="4"/>
      <c r="AF531" s="4"/>
      <c r="AG531" s="4"/>
    </row>
    <row r="532" spans="1:33" ht="16" thickBot="1" x14ac:dyDescent="0.25">
      <c r="A532" s="65"/>
      <c r="B532" s="65"/>
      <c r="C532" s="11"/>
      <c r="D532" s="13"/>
      <c r="E532" s="13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66"/>
      <c r="R532" s="66"/>
      <c r="S532" s="67"/>
      <c r="T532" s="4"/>
      <c r="U532" s="11"/>
      <c r="V532" s="54"/>
      <c r="W532" s="68"/>
      <c r="X532" s="4"/>
      <c r="Y532" s="4"/>
      <c r="Z532" s="4"/>
      <c r="AA532" s="4"/>
      <c r="AB532" s="4"/>
      <c r="AC532" s="4"/>
      <c r="AD532" s="4"/>
      <c r="AE532" s="4"/>
      <c r="AF532" s="4"/>
      <c r="AG532" s="4"/>
    </row>
    <row r="533" spans="1:33" ht="16" thickBot="1" x14ac:dyDescent="0.25">
      <c r="A533" s="65"/>
      <c r="B533" s="65"/>
      <c r="C533" s="11"/>
      <c r="D533" s="13"/>
      <c r="E533" s="13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66"/>
      <c r="R533" s="66"/>
      <c r="S533" s="67"/>
      <c r="T533" s="4"/>
      <c r="U533" s="11"/>
      <c r="V533" s="54"/>
      <c r="W533" s="68"/>
      <c r="X533" s="4"/>
      <c r="Y533" s="4"/>
      <c r="Z533" s="4"/>
      <c r="AA533" s="4"/>
      <c r="AB533" s="4"/>
      <c r="AC533" s="4"/>
      <c r="AD533" s="4"/>
      <c r="AE533" s="4"/>
      <c r="AF533" s="4"/>
      <c r="AG533" s="4"/>
    </row>
    <row r="534" spans="1:33" ht="16" thickBot="1" x14ac:dyDescent="0.25">
      <c r="A534" s="65"/>
      <c r="B534" s="65"/>
      <c r="C534" s="11"/>
      <c r="D534" s="13"/>
      <c r="E534" s="13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66"/>
      <c r="R534" s="66"/>
      <c r="S534" s="67"/>
      <c r="T534" s="4"/>
      <c r="U534" s="11"/>
      <c r="V534" s="54"/>
      <c r="W534" s="68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ht="16" thickBot="1" x14ac:dyDescent="0.25">
      <c r="A535" s="65"/>
      <c r="B535" s="65"/>
      <c r="C535" s="11"/>
      <c r="D535" s="13"/>
      <c r="E535" s="13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66"/>
      <c r="R535" s="66"/>
      <c r="S535" s="67"/>
      <c r="T535" s="4"/>
      <c r="U535" s="11"/>
      <c r="V535" s="54"/>
      <c r="W535" s="68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ht="16" thickBot="1" x14ac:dyDescent="0.25">
      <c r="A536" s="65"/>
      <c r="B536" s="65"/>
      <c r="C536" s="11"/>
      <c r="D536" s="13"/>
      <c r="E536" s="13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66"/>
      <c r="R536" s="66"/>
      <c r="S536" s="67"/>
      <c r="T536" s="4"/>
      <c r="U536" s="11"/>
      <c r="V536" s="54"/>
      <c r="W536" s="68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ht="16" thickBot="1" x14ac:dyDescent="0.25">
      <c r="A537" s="65"/>
      <c r="B537" s="65"/>
      <c r="C537" s="11"/>
      <c r="D537" s="13"/>
      <c r="E537" s="13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66"/>
      <c r="R537" s="66"/>
      <c r="S537" s="67"/>
      <c r="T537" s="4"/>
      <c r="U537" s="11"/>
      <c r="V537" s="54"/>
      <c r="W537" s="68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ht="16" thickBot="1" x14ac:dyDescent="0.25">
      <c r="A538" s="65"/>
      <c r="B538" s="65"/>
      <c r="C538" s="11"/>
      <c r="D538" s="13"/>
      <c r="E538" s="13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66"/>
      <c r="R538" s="66"/>
      <c r="S538" s="67"/>
      <c r="T538" s="4"/>
      <c r="U538" s="11"/>
      <c r="V538" s="54"/>
      <c r="W538" s="68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ht="16" thickBot="1" x14ac:dyDescent="0.25">
      <c r="A539" s="65"/>
      <c r="B539" s="65"/>
      <c r="C539" s="11"/>
      <c r="D539" s="13"/>
      <c r="E539" s="13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66"/>
      <c r="R539" s="66"/>
      <c r="S539" s="67"/>
      <c r="T539" s="4"/>
      <c r="U539" s="11"/>
      <c r="V539" s="54"/>
      <c r="W539" s="68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ht="16" thickBot="1" x14ac:dyDescent="0.25">
      <c r="A540" s="65"/>
      <c r="B540" s="65"/>
      <c r="C540" s="11"/>
      <c r="D540" s="13"/>
      <c r="E540" s="13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66"/>
      <c r="R540" s="66"/>
      <c r="S540" s="67"/>
      <c r="T540" s="4"/>
      <c r="U540" s="11"/>
      <c r="V540" s="54"/>
      <c r="W540" s="68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ht="16" thickBot="1" x14ac:dyDescent="0.25">
      <c r="A541" s="65"/>
      <c r="B541" s="65"/>
      <c r="C541" s="11"/>
      <c r="D541" s="13"/>
      <c r="E541" s="13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66"/>
      <c r="R541" s="66"/>
      <c r="S541" s="67"/>
      <c r="T541" s="4"/>
      <c r="U541" s="11"/>
      <c r="V541" s="54"/>
      <c r="W541" s="68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ht="16" thickBot="1" x14ac:dyDescent="0.25">
      <c r="A542" s="65"/>
      <c r="B542" s="65"/>
      <c r="C542" s="11"/>
      <c r="D542" s="13"/>
      <c r="E542" s="13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66"/>
      <c r="R542" s="66"/>
      <c r="S542" s="67"/>
      <c r="T542" s="4"/>
      <c r="U542" s="11"/>
      <c r="V542" s="54"/>
      <c r="W542" s="68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ht="16" thickBot="1" x14ac:dyDescent="0.25">
      <c r="A543" s="65"/>
      <c r="B543" s="65"/>
      <c r="C543" s="11"/>
      <c r="D543" s="13"/>
      <c r="E543" s="13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66"/>
      <c r="R543" s="66"/>
      <c r="S543" s="67"/>
      <c r="T543" s="4"/>
      <c r="U543" s="11"/>
      <c r="V543" s="54"/>
      <c r="W543" s="68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ht="16" thickBot="1" x14ac:dyDescent="0.25">
      <c r="A544" s="65"/>
      <c r="B544" s="65"/>
      <c r="C544" s="11"/>
      <c r="D544" s="13"/>
      <c r="E544" s="13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66"/>
      <c r="R544" s="66"/>
      <c r="S544" s="67"/>
      <c r="T544" s="4"/>
      <c r="U544" s="11"/>
      <c r="V544" s="54"/>
      <c r="W544" s="68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ht="16" thickBot="1" x14ac:dyDescent="0.25">
      <c r="A545" s="65"/>
      <c r="B545" s="65"/>
      <c r="C545" s="11"/>
      <c r="D545" s="13"/>
      <c r="E545" s="13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66"/>
      <c r="R545" s="66"/>
      <c r="S545" s="67"/>
      <c r="T545" s="4"/>
      <c r="U545" s="11"/>
      <c r="V545" s="54"/>
      <c r="W545" s="68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ht="16" thickBot="1" x14ac:dyDescent="0.25">
      <c r="A546" s="65"/>
      <c r="B546" s="65"/>
      <c r="C546" s="11"/>
      <c r="D546" s="13"/>
      <c r="E546" s="13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66"/>
      <c r="R546" s="66"/>
      <c r="S546" s="67"/>
      <c r="T546" s="4"/>
      <c r="U546" s="11"/>
      <c r="V546" s="54"/>
      <c r="W546" s="68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ht="16" thickBot="1" x14ac:dyDescent="0.25">
      <c r="A547" s="65"/>
      <c r="B547" s="65"/>
      <c r="C547" s="11"/>
      <c r="D547" s="13"/>
      <c r="E547" s="13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66"/>
      <c r="R547" s="66"/>
      <c r="S547" s="67"/>
      <c r="T547" s="4"/>
      <c r="U547" s="11"/>
      <c r="V547" s="54"/>
      <c r="W547" s="68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ht="16" thickBot="1" x14ac:dyDescent="0.25">
      <c r="A548" s="65"/>
      <c r="B548" s="65"/>
      <c r="C548" s="11"/>
      <c r="D548" s="13"/>
      <c r="E548" s="13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66"/>
      <c r="R548" s="66"/>
      <c r="S548" s="67"/>
      <c r="T548" s="4"/>
      <c r="U548" s="11"/>
      <c r="V548" s="54"/>
      <c r="W548" s="68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ht="16" thickBot="1" x14ac:dyDescent="0.25">
      <c r="A549" s="65"/>
      <c r="B549" s="65"/>
      <c r="C549" s="11"/>
      <c r="D549" s="13"/>
      <c r="E549" s="13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66"/>
      <c r="R549" s="66"/>
      <c r="S549" s="67"/>
      <c r="T549" s="4"/>
      <c r="U549" s="11"/>
      <c r="V549" s="54"/>
      <c r="W549" s="68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ht="16" thickBot="1" x14ac:dyDescent="0.25">
      <c r="A550" s="65"/>
      <c r="B550" s="65"/>
      <c r="C550" s="11"/>
      <c r="D550" s="13"/>
      <c r="E550" s="13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66"/>
      <c r="R550" s="66"/>
      <c r="S550" s="67"/>
      <c r="T550" s="4"/>
      <c r="U550" s="11"/>
      <c r="V550" s="54"/>
      <c r="W550" s="68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ht="16" thickBot="1" x14ac:dyDescent="0.25">
      <c r="A551" s="65"/>
      <c r="B551" s="65"/>
      <c r="C551" s="11"/>
      <c r="D551" s="13"/>
      <c r="E551" s="13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66"/>
      <c r="R551" s="66"/>
      <c r="S551" s="67"/>
      <c r="T551" s="4"/>
      <c r="U551" s="11"/>
      <c r="V551" s="54"/>
      <c r="W551" s="68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ht="16" thickBot="1" x14ac:dyDescent="0.25">
      <c r="A552" s="65"/>
      <c r="B552" s="65"/>
      <c r="C552" s="11"/>
      <c r="D552" s="13"/>
      <c r="E552" s="13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66"/>
      <c r="R552" s="66"/>
      <c r="S552" s="67"/>
      <c r="T552" s="4"/>
      <c r="U552" s="11"/>
      <c r="V552" s="54"/>
      <c r="W552" s="68"/>
      <c r="X552" s="4"/>
      <c r="Y552" s="4"/>
      <c r="Z552" s="4"/>
      <c r="AA552" s="4"/>
      <c r="AB552" s="4"/>
      <c r="AC552" s="4"/>
      <c r="AD552" s="4"/>
      <c r="AE552" s="4"/>
      <c r="AF552" s="4"/>
      <c r="AG552" s="4"/>
    </row>
    <row r="553" spans="1:33" ht="16" thickBot="1" x14ac:dyDescent="0.25">
      <c r="A553" s="65"/>
      <c r="B553" s="65"/>
      <c r="C553" s="11"/>
      <c r="D553" s="13"/>
      <c r="E553" s="13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66"/>
      <c r="R553" s="66"/>
      <c r="S553" s="67"/>
      <c r="T553" s="4"/>
      <c r="U553" s="11"/>
      <c r="V553" s="54"/>
      <c r="W553" s="68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6" thickBot="1" x14ac:dyDescent="0.25">
      <c r="A554" s="65"/>
      <c r="B554" s="65"/>
      <c r="C554" s="11"/>
      <c r="D554" s="13"/>
      <c r="E554" s="13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66"/>
      <c r="R554" s="66"/>
      <c r="S554" s="67"/>
      <c r="T554" s="4"/>
      <c r="U554" s="11"/>
      <c r="V554" s="54"/>
      <c r="W554" s="68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6" thickBot="1" x14ac:dyDescent="0.25">
      <c r="A555" s="65"/>
      <c r="B555" s="65"/>
      <c r="C555" s="11"/>
      <c r="D555" s="13"/>
      <c r="E555" s="13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66"/>
      <c r="R555" s="66"/>
      <c r="S555" s="67"/>
      <c r="T555" s="4"/>
      <c r="U555" s="11"/>
      <c r="V555" s="54"/>
      <c r="W555" s="68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6" thickBot="1" x14ac:dyDescent="0.25">
      <c r="A556" s="65"/>
      <c r="B556" s="65"/>
      <c r="C556" s="11"/>
      <c r="D556" s="13"/>
      <c r="E556" s="13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66"/>
      <c r="R556" s="66"/>
      <c r="S556" s="67"/>
      <c r="T556" s="4"/>
      <c r="U556" s="11"/>
      <c r="V556" s="54"/>
      <c r="W556" s="68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6" thickBot="1" x14ac:dyDescent="0.25">
      <c r="A557" s="65"/>
      <c r="B557" s="65"/>
      <c r="C557" s="11"/>
      <c r="D557" s="13"/>
      <c r="E557" s="13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66"/>
      <c r="R557" s="66"/>
      <c r="S557" s="67"/>
      <c r="T557" s="4"/>
      <c r="U557" s="11"/>
      <c r="V557" s="54"/>
      <c r="W557" s="68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6" thickBot="1" x14ac:dyDescent="0.25">
      <c r="A558" s="65"/>
      <c r="B558" s="65"/>
      <c r="C558" s="11"/>
      <c r="D558" s="13"/>
      <c r="E558" s="13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66"/>
      <c r="R558" s="66"/>
      <c r="S558" s="67"/>
      <c r="T558" s="4"/>
      <c r="U558" s="11"/>
      <c r="V558" s="54"/>
      <c r="W558" s="68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6" thickBot="1" x14ac:dyDescent="0.25">
      <c r="A559" s="65"/>
      <c r="B559" s="65"/>
      <c r="C559" s="11"/>
      <c r="D559" s="13"/>
      <c r="E559" s="13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66"/>
      <c r="R559" s="66"/>
      <c r="S559" s="67"/>
      <c r="T559" s="4"/>
      <c r="U559" s="11"/>
      <c r="V559" s="54"/>
      <c r="W559" s="68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6" thickBot="1" x14ac:dyDescent="0.25">
      <c r="A560" s="65"/>
      <c r="B560" s="65"/>
      <c r="C560" s="11"/>
      <c r="D560" s="13"/>
      <c r="E560" s="13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66"/>
      <c r="R560" s="66"/>
      <c r="S560" s="67"/>
      <c r="T560" s="4"/>
      <c r="U560" s="11"/>
      <c r="V560" s="54"/>
      <c r="W560" s="68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6" thickBot="1" x14ac:dyDescent="0.25">
      <c r="A561" s="65"/>
      <c r="B561" s="65"/>
      <c r="C561" s="11"/>
      <c r="D561" s="13"/>
      <c r="E561" s="13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66"/>
      <c r="R561" s="66"/>
      <c r="S561" s="67"/>
      <c r="T561" s="4"/>
      <c r="U561" s="11"/>
      <c r="V561" s="54"/>
      <c r="W561" s="68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6" thickBot="1" x14ac:dyDescent="0.25">
      <c r="A562" s="65"/>
      <c r="B562" s="65"/>
      <c r="C562" s="11"/>
      <c r="D562" s="13"/>
      <c r="E562" s="13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66"/>
      <c r="R562" s="66"/>
      <c r="S562" s="67"/>
      <c r="T562" s="4"/>
      <c r="U562" s="11"/>
      <c r="V562" s="54"/>
      <c r="W562" s="68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6" thickBot="1" x14ac:dyDescent="0.25">
      <c r="A563" s="65"/>
      <c r="B563" s="65"/>
      <c r="C563" s="11"/>
      <c r="D563" s="13"/>
      <c r="E563" s="13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66"/>
      <c r="R563" s="66"/>
      <c r="S563" s="67"/>
      <c r="T563" s="4"/>
      <c r="U563" s="11"/>
      <c r="V563" s="54"/>
      <c r="W563" s="68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6" thickBot="1" x14ac:dyDescent="0.25">
      <c r="A564" s="65"/>
      <c r="B564" s="65"/>
      <c r="C564" s="11"/>
      <c r="D564" s="13"/>
      <c r="E564" s="13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66"/>
      <c r="R564" s="66"/>
      <c r="S564" s="67"/>
      <c r="T564" s="4"/>
      <c r="U564" s="11"/>
      <c r="V564" s="54"/>
      <c r="W564" s="68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16" thickBot="1" x14ac:dyDescent="0.25">
      <c r="A565" s="65"/>
      <c r="B565" s="65"/>
      <c r="C565" s="11"/>
      <c r="D565" s="13"/>
      <c r="E565" s="13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66"/>
      <c r="R565" s="66"/>
      <c r="S565" s="67"/>
      <c r="T565" s="4"/>
      <c r="U565" s="11"/>
      <c r="V565" s="54"/>
      <c r="W565" s="68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16" thickBot="1" x14ac:dyDescent="0.25">
      <c r="A566" s="65"/>
      <c r="B566" s="65"/>
      <c r="C566" s="11"/>
      <c r="D566" s="13"/>
      <c r="E566" s="13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66"/>
      <c r="R566" s="66"/>
      <c r="S566" s="67"/>
      <c r="T566" s="4"/>
      <c r="U566" s="11"/>
      <c r="V566" s="54"/>
      <c r="W566" s="68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6" thickBot="1" x14ac:dyDescent="0.25">
      <c r="A567" s="65"/>
      <c r="B567" s="65"/>
      <c r="C567" s="11"/>
      <c r="D567" s="13"/>
      <c r="E567" s="13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66"/>
      <c r="R567" s="66"/>
      <c r="S567" s="67"/>
      <c r="T567" s="4"/>
      <c r="U567" s="11"/>
      <c r="V567" s="54"/>
      <c r="W567" s="68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6" thickBot="1" x14ac:dyDescent="0.25">
      <c r="A568" s="65"/>
      <c r="B568" s="65"/>
      <c r="C568" s="11"/>
      <c r="D568" s="13"/>
      <c r="E568" s="13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66"/>
      <c r="R568" s="66"/>
      <c r="S568" s="67"/>
      <c r="T568" s="4"/>
      <c r="U568" s="11"/>
      <c r="V568" s="54"/>
      <c r="W568" s="68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6" thickBot="1" x14ac:dyDescent="0.25">
      <c r="A569" s="65"/>
      <c r="B569" s="65"/>
      <c r="C569" s="11"/>
      <c r="D569" s="13"/>
      <c r="E569" s="13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66"/>
      <c r="R569" s="66"/>
      <c r="S569" s="67"/>
      <c r="T569" s="4"/>
      <c r="U569" s="11"/>
      <c r="V569" s="54"/>
      <c r="W569" s="68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6" thickBot="1" x14ac:dyDescent="0.25">
      <c r="A570" s="65"/>
      <c r="B570" s="65"/>
      <c r="C570" s="11"/>
      <c r="D570" s="13"/>
      <c r="E570" s="13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66"/>
      <c r="R570" s="66"/>
      <c r="S570" s="67"/>
      <c r="T570" s="4"/>
      <c r="U570" s="11"/>
      <c r="V570" s="54"/>
      <c r="W570" s="68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16" thickBot="1" x14ac:dyDescent="0.25">
      <c r="A571" s="65"/>
      <c r="B571" s="65"/>
      <c r="C571" s="11"/>
      <c r="D571" s="13"/>
      <c r="E571" s="13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66"/>
      <c r="R571" s="66"/>
      <c r="S571" s="67"/>
      <c r="T571" s="4"/>
      <c r="U571" s="11"/>
      <c r="V571" s="54"/>
      <c r="W571" s="68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16" thickBot="1" x14ac:dyDescent="0.25">
      <c r="A572" s="65"/>
      <c r="B572" s="65"/>
      <c r="C572" s="11"/>
      <c r="D572" s="13"/>
      <c r="E572" s="13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66"/>
      <c r="R572" s="66"/>
      <c r="S572" s="67"/>
      <c r="T572" s="4"/>
      <c r="U572" s="11"/>
      <c r="V572" s="54"/>
      <c r="W572" s="68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ht="16" thickBot="1" x14ac:dyDescent="0.25">
      <c r="A573" s="65"/>
      <c r="B573" s="65"/>
      <c r="C573" s="11"/>
      <c r="D573" s="13"/>
      <c r="E573" s="13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66"/>
      <c r="R573" s="66"/>
      <c r="S573" s="67"/>
      <c r="T573" s="4"/>
      <c r="U573" s="11"/>
      <c r="V573" s="54"/>
      <c r="W573" s="68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ht="16" thickBot="1" x14ac:dyDescent="0.25">
      <c r="A574" s="65"/>
      <c r="B574" s="65"/>
      <c r="C574" s="11"/>
      <c r="D574" s="13"/>
      <c r="E574" s="13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66"/>
      <c r="R574" s="66"/>
      <c r="S574" s="67"/>
      <c r="T574" s="4"/>
      <c r="U574" s="11"/>
      <c r="V574" s="54"/>
      <c r="W574" s="68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ht="16" thickBot="1" x14ac:dyDescent="0.25">
      <c r="A575" s="65"/>
      <c r="B575" s="65"/>
      <c r="C575" s="11"/>
      <c r="D575" s="13"/>
      <c r="E575" s="13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66"/>
      <c r="R575" s="66"/>
      <c r="S575" s="67"/>
      <c r="T575" s="4"/>
      <c r="U575" s="11"/>
      <c r="V575" s="54"/>
      <c r="W575" s="68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ht="16" thickBot="1" x14ac:dyDescent="0.25">
      <c r="A576" s="65"/>
      <c r="B576" s="65"/>
      <c r="C576" s="11"/>
      <c r="D576" s="13"/>
      <c r="E576" s="13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66"/>
      <c r="R576" s="66"/>
      <c r="S576" s="67"/>
      <c r="T576" s="4"/>
      <c r="U576" s="11"/>
      <c r="V576" s="54"/>
      <c r="W576" s="68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:33" ht="16" thickBot="1" x14ac:dyDescent="0.25">
      <c r="A577" s="65"/>
      <c r="B577" s="65"/>
      <c r="C577" s="11"/>
      <c r="D577" s="13"/>
      <c r="E577" s="13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66"/>
      <c r="R577" s="66"/>
      <c r="S577" s="67"/>
      <c r="T577" s="4"/>
      <c r="U577" s="11"/>
      <c r="V577" s="54"/>
      <c r="W577" s="68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:33" ht="16" thickBot="1" x14ac:dyDescent="0.25">
      <c r="A578" s="65"/>
      <c r="B578" s="65"/>
      <c r="C578" s="11"/>
      <c r="D578" s="13"/>
      <c r="E578" s="13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66"/>
      <c r="R578" s="66"/>
      <c r="S578" s="67"/>
      <c r="T578" s="4"/>
      <c r="U578" s="11"/>
      <c r="V578" s="54"/>
      <c r="W578" s="68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1:33" ht="16" thickBot="1" x14ac:dyDescent="0.25">
      <c r="A579" s="65"/>
      <c r="B579" s="65"/>
      <c r="C579" s="11"/>
      <c r="D579" s="13"/>
      <c r="E579" s="13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66"/>
      <c r="R579" s="66"/>
      <c r="S579" s="67"/>
      <c r="T579" s="4"/>
      <c r="U579" s="11"/>
      <c r="V579" s="54"/>
      <c r="W579" s="68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1:33" ht="16" thickBot="1" x14ac:dyDescent="0.25">
      <c r="A580" s="65"/>
      <c r="B580" s="65"/>
      <c r="C580" s="11"/>
      <c r="D580" s="13"/>
      <c r="E580" s="13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66"/>
      <c r="R580" s="66"/>
      <c r="S580" s="67"/>
      <c r="T580" s="4"/>
      <c r="U580" s="11"/>
      <c r="V580" s="54"/>
      <c r="W580" s="68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1:33" ht="16" thickBot="1" x14ac:dyDescent="0.25">
      <c r="A581" s="65"/>
      <c r="B581" s="65"/>
      <c r="C581" s="11"/>
      <c r="D581" s="13"/>
      <c r="E581" s="13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66"/>
      <c r="R581" s="66"/>
      <c r="S581" s="67"/>
      <c r="T581" s="4"/>
      <c r="U581" s="11"/>
      <c r="V581" s="54"/>
      <c r="W581" s="68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1:33" ht="16" thickBot="1" x14ac:dyDescent="0.25">
      <c r="A582" s="65"/>
      <c r="B582" s="65"/>
      <c r="C582" s="11"/>
      <c r="D582" s="13"/>
      <c r="E582" s="13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66"/>
      <c r="R582" s="66"/>
      <c r="S582" s="67"/>
      <c r="T582" s="4"/>
      <c r="U582" s="11"/>
      <c r="V582" s="54"/>
      <c r="W582" s="68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spans="1:33" ht="16" thickBot="1" x14ac:dyDescent="0.25">
      <c r="A583" s="65"/>
      <c r="B583" s="65"/>
      <c r="C583" s="11"/>
      <c r="D583" s="13"/>
      <c r="E583" s="13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66"/>
      <c r="R583" s="66"/>
      <c r="S583" s="67"/>
      <c r="T583" s="4"/>
      <c r="U583" s="11"/>
      <c r="V583" s="54"/>
      <c r="W583" s="68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spans="1:33" ht="16" thickBot="1" x14ac:dyDescent="0.25">
      <c r="A584" s="65"/>
      <c r="B584" s="65"/>
      <c r="C584" s="11"/>
      <c r="D584" s="13"/>
      <c r="E584" s="13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66"/>
      <c r="R584" s="66"/>
      <c r="S584" s="67"/>
      <c r="T584" s="4"/>
      <c r="U584" s="11"/>
      <c r="V584" s="54"/>
      <c r="W584" s="68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 spans="1:33" ht="16" thickBot="1" x14ac:dyDescent="0.25">
      <c r="A585" s="65"/>
      <c r="B585" s="65"/>
      <c r="C585" s="11"/>
      <c r="D585" s="13"/>
      <c r="E585" s="13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66"/>
      <c r="R585" s="66"/>
      <c r="S585" s="67"/>
      <c r="T585" s="4"/>
      <c r="U585" s="11"/>
      <c r="V585" s="54"/>
      <c r="W585" s="68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 spans="1:33" ht="16" thickBot="1" x14ac:dyDescent="0.25">
      <c r="A586" s="65"/>
      <c r="B586" s="65"/>
      <c r="C586" s="11"/>
      <c r="D586" s="13"/>
      <c r="E586" s="13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66"/>
      <c r="R586" s="66"/>
      <c r="S586" s="67"/>
      <c r="T586" s="4"/>
      <c r="U586" s="11"/>
      <c r="V586" s="54"/>
      <c r="W586" s="68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 spans="1:33" ht="16" thickBot="1" x14ac:dyDescent="0.25">
      <c r="A587" s="65"/>
      <c r="B587" s="65"/>
      <c r="C587" s="11"/>
      <c r="D587" s="13"/>
      <c r="E587" s="13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66"/>
      <c r="R587" s="66"/>
      <c r="S587" s="67"/>
      <c r="T587" s="4"/>
      <c r="U587" s="11"/>
      <c r="V587" s="54"/>
      <c r="W587" s="68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 spans="1:33" ht="16" thickBot="1" x14ac:dyDescent="0.25">
      <c r="A588" s="65"/>
      <c r="B588" s="65"/>
      <c r="C588" s="11"/>
      <c r="D588" s="13"/>
      <c r="E588" s="13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66"/>
      <c r="R588" s="66"/>
      <c r="S588" s="67"/>
      <c r="T588" s="4"/>
      <c r="U588" s="11"/>
      <c r="V588" s="54"/>
      <c r="W588" s="68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 spans="1:33" ht="16" thickBot="1" x14ac:dyDescent="0.25">
      <c r="A589" s="65"/>
      <c r="B589" s="65"/>
      <c r="C589" s="11"/>
      <c r="D589" s="13"/>
      <c r="E589" s="13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66"/>
      <c r="R589" s="66"/>
      <c r="S589" s="67"/>
      <c r="T589" s="4"/>
      <c r="U589" s="11"/>
      <c r="V589" s="54"/>
      <c r="W589" s="68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 spans="1:33" ht="16" thickBot="1" x14ac:dyDescent="0.25">
      <c r="A590" s="65"/>
      <c r="B590" s="65"/>
      <c r="C590" s="11"/>
      <c r="D590" s="13"/>
      <c r="E590" s="13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66"/>
      <c r="R590" s="66"/>
      <c r="S590" s="67"/>
      <c r="T590" s="4"/>
      <c r="U590" s="11"/>
      <c r="V590" s="54"/>
      <c r="W590" s="68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  <row r="591" spans="1:33" ht="16" thickBot="1" x14ac:dyDescent="0.25">
      <c r="A591" s="65"/>
      <c r="B591" s="65"/>
      <c r="C591" s="11"/>
      <c r="D591" s="13"/>
      <c r="E591" s="13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66"/>
      <c r="R591" s="66"/>
      <c r="S591" s="67"/>
      <c r="T591" s="4"/>
      <c r="U591" s="11"/>
      <c r="V591" s="54"/>
      <c r="W591" s="68"/>
      <c r="X591" s="4"/>
      <c r="Y591" s="4"/>
      <c r="Z591" s="4"/>
      <c r="AA591" s="4"/>
      <c r="AB591" s="4"/>
      <c r="AC591" s="4"/>
      <c r="AD591" s="4"/>
      <c r="AE591" s="4"/>
      <c r="AF591" s="4"/>
      <c r="AG591" s="4"/>
    </row>
    <row r="592" spans="1:33" ht="16" thickBot="1" x14ac:dyDescent="0.25">
      <c r="A592" s="65"/>
      <c r="B592" s="65"/>
      <c r="C592" s="11"/>
      <c r="D592" s="13"/>
      <c r="E592" s="13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66"/>
      <c r="R592" s="66"/>
      <c r="S592" s="67"/>
      <c r="T592" s="4"/>
      <c r="U592" s="11"/>
      <c r="V592" s="54"/>
      <c r="W592" s="68"/>
      <c r="X592" s="4"/>
      <c r="Y592" s="4"/>
      <c r="Z592" s="4"/>
      <c r="AA592" s="4"/>
      <c r="AB592" s="4"/>
      <c r="AC592" s="4"/>
      <c r="AD592" s="4"/>
      <c r="AE592" s="4"/>
      <c r="AF592" s="4"/>
      <c r="AG592" s="4"/>
    </row>
    <row r="593" spans="1:33" ht="16" thickBot="1" x14ac:dyDescent="0.25">
      <c r="A593" s="65"/>
      <c r="B593" s="65"/>
      <c r="C593" s="11"/>
      <c r="D593" s="13"/>
      <c r="E593" s="13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66"/>
      <c r="R593" s="66"/>
      <c r="S593" s="67"/>
      <c r="T593" s="4"/>
      <c r="U593" s="11"/>
      <c r="V593" s="54"/>
      <c r="W593" s="68"/>
      <c r="X593" s="4"/>
      <c r="Y593" s="4"/>
      <c r="Z593" s="4"/>
      <c r="AA593" s="4"/>
      <c r="AB593" s="4"/>
      <c r="AC593" s="4"/>
      <c r="AD593" s="4"/>
      <c r="AE593" s="4"/>
      <c r="AF593" s="4"/>
      <c r="AG593" s="4"/>
    </row>
    <row r="594" spans="1:33" ht="16" thickBot="1" x14ac:dyDescent="0.25">
      <c r="A594" s="65"/>
      <c r="B594" s="65"/>
      <c r="C594" s="11"/>
      <c r="D594" s="13"/>
      <c r="E594" s="13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66"/>
      <c r="R594" s="66"/>
      <c r="S594" s="67"/>
      <c r="T594" s="4"/>
      <c r="U594" s="11"/>
      <c r="V594" s="54"/>
      <c r="W594" s="68"/>
      <c r="X594" s="4"/>
      <c r="Y594" s="4"/>
      <c r="Z594" s="4"/>
      <c r="AA594" s="4"/>
      <c r="AB594" s="4"/>
      <c r="AC594" s="4"/>
      <c r="AD594" s="4"/>
      <c r="AE594" s="4"/>
      <c r="AF594" s="4"/>
      <c r="AG594" s="4"/>
    </row>
    <row r="595" spans="1:33" ht="16" thickBot="1" x14ac:dyDescent="0.25">
      <c r="A595" s="65"/>
      <c r="B595" s="65"/>
      <c r="C595" s="11"/>
      <c r="D595" s="13"/>
      <c r="E595" s="13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66"/>
      <c r="R595" s="66"/>
      <c r="S595" s="67"/>
      <c r="T595" s="4"/>
      <c r="U595" s="11"/>
      <c r="V595" s="54"/>
      <c r="W595" s="68"/>
      <c r="X595" s="4"/>
      <c r="Y595" s="4"/>
      <c r="Z595" s="4"/>
      <c r="AA595" s="4"/>
      <c r="AB595" s="4"/>
      <c r="AC595" s="4"/>
      <c r="AD595" s="4"/>
      <c r="AE595" s="4"/>
      <c r="AF595" s="4"/>
      <c r="AG595" s="4"/>
    </row>
    <row r="596" spans="1:33" ht="16" thickBot="1" x14ac:dyDescent="0.25">
      <c r="A596" s="65"/>
      <c r="B596" s="65"/>
      <c r="C596" s="11"/>
      <c r="D596" s="13"/>
      <c r="E596" s="13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66"/>
      <c r="R596" s="66"/>
      <c r="S596" s="67"/>
      <c r="T596" s="4"/>
      <c r="U596" s="11"/>
      <c r="V596" s="54"/>
      <c r="W596" s="68"/>
      <c r="X596" s="4"/>
      <c r="Y596" s="4"/>
      <c r="Z596" s="4"/>
      <c r="AA596" s="4"/>
      <c r="AB596" s="4"/>
      <c r="AC596" s="4"/>
      <c r="AD596" s="4"/>
      <c r="AE596" s="4"/>
      <c r="AF596" s="4"/>
      <c r="AG596" s="4"/>
    </row>
    <row r="597" spans="1:33" ht="16" thickBot="1" x14ac:dyDescent="0.25">
      <c r="A597" s="65"/>
      <c r="B597" s="65"/>
      <c r="C597" s="11"/>
      <c r="D597" s="13"/>
      <c r="E597" s="13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66"/>
      <c r="R597" s="66"/>
      <c r="S597" s="67"/>
      <c r="T597" s="4"/>
      <c r="U597" s="11"/>
      <c r="V597" s="54"/>
      <c r="W597" s="68"/>
      <c r="X597" s="4"/>
      <c r="Y597" s="4"/>
      <c r="Z597" s="4"/>
      <c r="AA597" s="4"/>
      <c r="AB597" s="4"/>
      <c r="AC597" s="4"/>
      <c r="AD597" s="4"/>
      <c r="AE597" s="4"/>
      <c r="AF597" s="4"/>
      <c r="AG597" s="4"/>
    </row>
    <row r="598" spans="1:33" ht="16" thickBot="1" x14ac:dyDescent="0.25">
      <c r="A598" s="65"/>
      <c r="B598" s="65"/>
      <c r="C598" s="11"/>
      <c r="D598" s="13"/>
      <c r="E598" s="13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66"/>
      <c r="R598" s="66"/>
      <c r="S598" s="67"/>
      <c r="T598" s="4"/>
      <c r="U598" s="11"/>
      <c r="V598" s="54"/>
      <c r="W598" s="68"/>
      <c r="X598" s="4"/>
      <c r="Y598" s="4"/>
      <c r="Z598" s="4"/>
      <c r="AA598" s="4"/>
      <c r="AB598" s="4"/>
      <c r="AC598" s="4"/>
      <c r="AD598" s="4"/>
      <c r="AE598" s="4"/>
      <c r="AF598" s="4"/>
      <c r="AG598" s="4"/>
    </row>
    <row r="599" spans="1:33" ht="16" thickBot="1" x14ac:dyDescent="0.25">
      <c r="A599" s="65"/>
      <c r="B599" s="65"/>
      <c r="C599" s="11"/>
      <c r="D599" s="13"/>
      <c r="E599" s="13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66"/>
      <c r="R599" s="66"/>
      <c r="S599" s="67"/>
      <c r="T599" s="4"/>
      <c r="U599" s="11"/>
      <c r="V599" s="54"/>
      <c r="W599" s="68"/>
      <c r="X599" s="4"/>
      <c r="Y599" s="4"/>
      <c r="Z599" s="4"/>
      <c r="AA599" s="4"/>
      <c r="AB599" s="4"/>
      <c r="AC599" s="4"/>
      <c r="AD599" s="4"/>
      <c r="AE599" s="4"/>
      <c r="AF599" s="4"/>
      <c r="AG599" s="4"/>
    </row>
    <row r="600" spans="1:33" ht="16" thickBot="1" x14ac:dyDescent="0.25">
      <c r="A600" s="65"/>
      <c r="B600" s="65"/>
      <c r="C600" s="11"/>
      <c r="D600" s="13"/>
      <c r="E600" s="13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66"/>
      <c r="R600" s="66"/>
      <c r="S600" s="67"/>
      <c r="T600" s="4"/>
      <c r="U600" s="11"/>
      <c r="V600" s="54"/>
      <c r="W600" s="68"/>
      <c r="X600" s="4"/>
      <c r="Y600" s="4"/>
      <c r="Z600" s="4"/>
      <c r="AA600" s="4"/>
      <c r="AB600" s="4"/>
      <c r="AC600" s="4"/>
      <c r="AD600" s="4"/>
      <c r="AE600" s="4"/>
      <c r="AF600" s="4"/>
      <c r="AG600" s="4"/>
    </row>
    <row r="601" spans="1:33" ht="16" thickBot="1" x14ac:dyDescent="0.25">
      <c r="A601" s="65"/>
      <c r="B601" s="65"/>
      <c r="C601" s="11"/>
      <c r="D601" s="13"/>
      <c r="E601" s="13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66"/>
      <c r="R601" s="66"/>
      <c r="S601" s="67"/>
      <c r="T601" s="4"/>
      <c r="U601" s="11"/>
      <c r="V601" s="54"/>
      <c r="W601" s="68"/>
      <c r="X601" s="4"/>
      <c r="Y601" s="4"/>
      <c r="Z601" s="4"/>
      <c r="AA601" s="4"/>
      <c r="AB601" s="4"/>
      <c r="AC601" s="4"/>
      <c r="AD601" s="4"/>
      <c r="AE601" s="4"/>
      <c r="AF601" s="4"/>
      <c r="AG601" s="4"/>
    </row>
    <row r="602" spans="1:33" ht="16" thickBot="1" x14ac:dyDescent="0.25">
      <c r="A602" s="65"/>
      <c r="B602" s="65"/>
      <c r="C602" s="11"/>
      <c r="D602" s="13"/>
      <c r="E602" s="13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66"/>
      <c r="R602" s="66"/>
      <c r="S602" s="67"/>
      <c r="T602" s="4"/>
      <c r="U602" s="11"/>
      <c r="V602" s="54"/>
      <c r="W602" s="68"/>
      <c r="X602" s="4"/>
      <c r="Y602" s="4"/>
      <c r="Z602" s="4"/>
      <c r="AA602" s="4"/>
      <c r="AB602" s="4"/>
      <c r="AC602" s="4"/>
      <c r="AD602" s="4"/>
      <c r="AE602" s="4"/>
      <c r="AF602" s="4"/>
      <c r="AG602" s="4"/>
    </row>
    <row r="603" spans="1:33" ht="16" thickBot="1" x14ac:dyDescent="0.25">
      <c r="A603" s="65"/>
      <c r="B603" s="65"/>
      <c r="C603" s="11"/>
      <c r="D603" s="13"/>
      <c r="E603" s="13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66"/>
      <c r="R603" s="66"/>
      <c r="S603" s="67"/>
      <c r="T603" s="4"/>
      <c r="U603" s="11"/>
      <c r="V603" s="54"/>
      <c r="W603" s="68"/>
      <c r="X603" s="4"/>
      <c r="Y603" s="4"/>
      <c r="Z603" s="4"/>
      <c r="AA603" s="4"/>
      <c r="AB603" s="4"/>
      <c r="AC603" s="4"/>
      <c r="AD603" s="4"/>
      <c r="AE603" s="4"/>
      <c r="AF603" s="4"/>
      <c r="AG603" s="4"/>
    </row>
    <row r="604" spans="1:33" ht="16" thickBot="1" x14ac:dyDescent="0.25">
      <c r="A604" s="65"/>
      <c r="B604" s="65"/>
      <c r="C604" s="11"/>
      <c r="D604" s="13"/>
      <c r="E604" s="13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66"/>
      <c r="R604" s="66"/>
      <c r="S604" s="67"/>
      <c r="T604" s="4"/>
      <c r="U604" s="11"/>
      <c r="V604" s="54"/>
      <c r="W604" s="68"/>
      <c r="X604" s="4"/>
      <c r="Y604" s="4"/>
      <c r="Z604" s="4"/>
      <c r="AA604" s="4"/>
      <c r="AB604" s="4"/>
      <c r="AC604" s="4"/>
      <c r="AD604" s="4"/>
      <c r="AE604" s="4"/>
      <c r="AF604" s="4"/>
      <c r="AG604" s="4"/>
    </row>
    <row r="605" spans="1:33" ht="16" thickBot="1" x14ac:dyDescent="0.25">
      <c r="A605" s="65"/>
      <c r="B605" s="65"/>
      <c r="C605" s="11"/>
      <c r="D605" s="13"/>
      <c r="E605" s="13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66"/>
      <c r="R605" s="66"/>
      <c r="S605" s="67"/>
      <c r="T605" s="4"/>
      <c r="U605" s="11"/>
      <c r="V605" s="54"/>
      <c r="W605" s="68"/>
      <c r="X605" s="4"/>
      <c r="Y605" s="4"/>
      <c r="Z605" s="4"/>
      <c r="AA605" s="4"/>
      <c r="AB605" s="4"/>
      <c r="AC605" s="4"/>
      <c r="AD605" s="4"/>
      <c r="AE605" s="4"/>
      <c r="AF605" s="4"/>
      <c r="AG605" s="4"/>
    </row>
    <row r="606" spans="1:33" ht="16" thickBot="1" x14ac:dyDescent="0.25">
      <c r="A606" s="65"/>
      <c r="B606" s="65"/>
      <c r="C606" s="11"/>
      <c r="D606" s="13"/>
      <c r="E606" s="13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66"/>
      <c r="R606" s="66"/>
      <c r="S606" s="67"/>
      <c r="T606" s="4"/>
      <c r="U606" s="11"/>
      <c r="V606" s="54"/>
      <c r="W606" s="68"/>
      <c r="X606" s="4"/>
      <c r="Y606" s="4"/>
      <c r="Z606" s="4"/>
      <c r="AA606" s="4"/>
      <c r="AB606" s="4"/>
      <c r="AC606" s="4"/>
      <c r="AD606" s="4"/>
      <c r="AE606" s="4"/>
      <c r="AF606" s="4"/>
      <c r="AG606" s="4"/>
    </row>
    <row r="607" spans="1:33" ht="16" thickBot="1" x14ac:dyDescent="0.25">
      <c r="A607" s="65"/>
      <c r="B607" s="65"/>
      <c r="C607" s="11"/>
      <c r="D607" s="13"/>
      <c r="E607" s="13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66"/>
      <c r="R607" s="66"/>
      <c r="S607" s="67"/>
      <c r="T607" s="4"/>
      <c r="U607" s="11"/>
      <c r="V607" s="54"/>
      <c r="W607" s="68"/>
      <c r="X607" s="4"/>
      <c r="Y607" s="4"/>
      <c r="Z607" s="4"/>
      <c r="AA607" s="4"/>
      <c r="AB607" s="4"/>
      <c r="AC607" s="4"/>
      <c r="AD607" s="4"/>
      <c r="AE607" s="4"/>
      <c r="AF607" s="4"/>
      <c r="AG607" s="4"/>
    </row>
    <row r="608" spans="1:33" ht="16" thickBot="1" x14ac:dyDescent="0.25">
      <c r="A608" s="65"/>
      <c r="B608" s="65"/>
      <c r="C608" s="11"/>
      <c r="D608" s="13"/>
      <c r="E608" s="13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66"/>
      <c r="R608" s="66"/>
      <c r="S608" s="67"/>
      <c r="T608" s="4"/>
      <c r="U608" s="11"/>
      <c r="V608" s="54"/>
      <c r="W608" s="68"/>
      <c r="X608" s="4"/>
      <c r="Y608" s="4"/>
      <c r="Z608" s="4"/>
      <c r="AA608" s="4"/>
      <c r="AB608" s="4"/>
      <c r="AC608" s="4"/>
      <c r="AD608" s="4"/>
      <c r="AE608" s="4"/>
      <c r="AF608" s="4"/>
      <c r="AG608" s="4"/>
    </row>
    <row r="609" spans="1:33" ht="16" thickBot="1" x14ac:dyDescent="0.25">
      <c r="A609" s="65"/>
      <c r="B609" s="65"/>
      <c r="C609" s="11"/>
      <c r="D609" s="13"/>
      <c r="E609" s="13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66"/>
      <c r="R609" s="66"/>
      <c r="S609" s="67"/>
      <c r="T609" s="4"/>
      <c r="U609" s="11"/>
      <c r="V609" s="54"/>
      <c r="W609" s="68"/>
      <c r="X609" s="4"/>
      <c r="Y609" s="4"/>
      <c r="Z609" s="4"/>
      <c r="AA609" s="4"/>
      <c r="AB609" s="4"/>
      <c r="AC609" s="4"/>
      <c r="AD609" s="4"/>
      <c r="AE609" s="4"/>
      <c r="AF609" s="4"/>
      <c r="AG609" s="4"/>
    </row>
    <row r="610" spans="1:33" ht="16" thickBot="1" x14ac:dyDescent="0.25">
      <c r="A610" s="65"/>
      <c r="B610" s="65"/>
      <c r="C610" s="11"/>
      <c r="D610" s="13"/>
      <c r="E610" s="13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66"/>
      <c r="R610" s="66"/>
      <c r="S610" s="67"/>
      <c r="T610" s="4"/>
      <c r="U610" s="11"/>
      <c r="V610" s="54"/>
      <c r="W610" s="68"/>
      <c r="X610" s="4"/>
      <c r="Y610" s="4"/>
      <c r="Z610" s="4"/>
      <c r="AA610" s="4"/>
      <c r="AB610" s="4"/>
      <c r="AC610" s="4"/>
      <c r="AD610" s="4"/>
      <c r="AE610" s="4"/>
      <c r="AF610" s="4"/>
      <c r="AG610" s="4"/>
    </row>
    <row r="611" spans="1:33" ht="16" thickBot="1" x14ac:dyDescent="0.25">
      <c r="A611" s="65"/>
      <c r="B611" s="65"/>
      <c r="C611" s="11"/>
      <c r="D611" s="13"/>
      <c r="E611" s="13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66"/>
      <c r="R611" s="66"/>
      <c r="S611" s="67"/>
      <c r="T611" s="4"/>
      <c r="U611" s="11"/>
      <c r="V611" s="54"/>
      <c r="W611" s="68"/>
      <c r="X611" s="4"/>
      <c r="Y611" s="4"/>
      <c r="Z611" s="4"/>
      <c r="AA611" s="4"/>
      <c r="AB611" s="4"/>
      <c r="AC611" s="4"/>
      <c r="AD611" s="4"/>
      <c r="AE611" s="4"/>
      <c r="AF611" s="4"/>
      <c r="AG611" s="4"/>
    </row>
    <row r="612" spans="1:33" ht="16" thickBot="1" x14ac:dyDescent="0.25">
      <c r="A612" s="65"/>
      <c r="B612" s="65"/>
      <c r="C612" s="11"/>
      <c r="D612" s="13"/>
      <c r="E612" s="13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66"/>
      <c r="R612" s="66"/>
      <c r="S612" s="67"/>
      <c r="T612" s="4"/>
      <c r="U612" s="11"/>
      <c r="V612" s="54"/>
      <c r="W612" s="68"/>
      <c r="X612" s="4"/>
      <c r="Y612" s="4"/>
      <c r="Z612" s="4"/>
      <c r="AA612" s="4"/>
      <c r="AB612" s="4"/>
      <c r="AC612" s="4"/>
      <c r="AD612" s="4"/>
      <c r="AE612" s="4"/>
      <c r="AF612" s="4"/>
      <c r="AG612" s="4"/>
    </row>
    <row r="613" spans="1:33" ht="16" thickBot="1" x14ac:dyDescent="0.25">
      <c r="A613" s="65"/>
      <c r="B613" s="65"/>
      <c r="C613" s="11"/>
      <c r="D613" s="13"/>
      <c r="E613" s="13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66"/>
      <c r="R613" s="66"/>
      <c r="S613" s="67"/>
      <c r="T613" s="4"/>
      <c r="U613" s="11"/>
      <c r="V613" s="54"/>
      <c r="W613" s="68"/>
      <c r="X613" s="4"/>
      <c r="Y613" s="4"/>
      <c r="Z613" s="4"/>
      <c r="AA613" s="4"/>
      <c r="AB613" s="4"/>
      <c r="AC613" s="4"/>
      <c r="AD613" s="4"/>
      <c r="AE613" s="4"/>
      <c r="AF613" s="4"/>
      <c r="AG613" s="4"/>
    </row>
    <row r="614" spans="1:33" ht="16" thickBot="1" x14ac:dyDescent="0.25">
      <c r="A614" s="65"/>
      <c r="B614" s="65"/>
      <c r="C614" s="11"/>
      <c r="D614" s="13"/>
      <c r="E614" s="13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66"/>
      <c r="R614" s="66"/>
      <c r="S614" s="67"/>
      <c r="T614" s="4"/>
      <c r="U614" s="11"/>
      <c r="V614" s="54"/>
      <c r="W614" s="68"/>
      <c r="X614" s="4"/>
      <c r="Y614" s="4"/>
      <c r="Z614" s="4"/>
      <c r="AA614" s="4"/>
      <c r="AB614" s="4"/>
      <c r="AC614" s="4"/>
      <c r="AD614" s="4"/>
      <c r="AE614" s="4"/>
      <c r="AF614" s="4"/>
      <c r="AG614" s="4"/>
    </row>
    <row r="615" spans="1:33" ht="16" thickBot="1" x14ac:dyDescent="0.25">
      <c r="A615" s="65"/>
      <c r="B615" s="65"/>
      <c r="C615" s="11"/>
      <c r="D615" s="13"/>
      <c r="E615" s="13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66"/>
      <c r="R615" s="66"/>
      <c r="S615" s="67"/>
      <c r="T615" s="4"/>
      <c r="U615" s="11"/>
      <c r="V615" s="54"/>
      <c r="W615" s="68"/>
      <c r="X615" s="4"/>
      <c r="Y615" s="4"/>
      <c r="Z615" s="4"/>
      <c r="AA615" s="4"/>
      <c r="AB615" s="4"/>
      <c r="AC615" s="4"/>
      <c r="AD615" s="4"/>
      <c r="AE615" s="4"/>
      <c r="AF615" s="4"/>
      <c r="AG615" s="4"/>
    </row>
    <row r="616" spans="1:33" ht="16" thickBot="1" x14ac:dyDescent="0.25">
      <c r="A616" s="65"/>
      <c r="B616" s="65"/>
      <c r="C616" s="11"/>
      <c r="D616" s="13"/>
      <c r="E616" s="13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66"/>
      <c r="R616" s="66"/>
      <c r="S616" s="67"/>
      <c r="T616" s="4"/>
      <c r="U616" s="11"/>
      <c r="V616" s="54"/>
      <c r="W616" s="68"/>
      <c r="X616" s="4"/>
      <c r="Y616" s="4"/>
      <c r="Z616" s="4"/>
      <c r="AA616" s="4"/>
      <c r="AB616" s="4"/>
      <c r="AC616" s="4"/>
      <c r="AD616" s="4"/>
      <c r="AE616" s="4"/>
      <c r="AF616" s="4"/>
      <c r="AG616" s="4"/>
    </row>
    <row r="617" spans="1:33" ht="16" thickBot="1" x14ac:dyDescent="0.25">
      <c r="A617" s="65"/>
      <c r="B617" s="65"/>
      <c r="C617" s="11"/>
      <c r="D617" s="13"/>
      <c r="E617" s="13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66"/>
      <c r="R617" s="66"/>
      <c r="S617" s="67"/>
      <c r="T617" s="4"/>
      <c r="U617" s="11"/>
      <c r="V617" s="54"/>
      <c r="W617" s="68"/>
      <c r="X617" s="4"/>
      <c r="Y617" s="4"/>
      <c r="Z617" s="4"/>
      <c r="AA617" s="4"/>
      <c r="AB617" s="4"/>
      <c r="AC617" s="4"/>
      <c r="AD617" s="4"/>
      <c r="AE617" s="4"/>
      <c r="AF617" s="4"/>
      <c r="AG617" s="4"/>
    </row>
    <row r="618" spans="1:33" ht="16" thickBot="1" x14ac:dyDescent="0.25">
      <c r="A618" s="65"/>
      <c r="B618" s="65"/>
      <c r="C618" s="11"/>
      <c r="D618" s="13"/>
      <c r="E618" s="13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66"/>
      <c r="R618" s="66"/>
      <c r="S618" s="67"/>
      <c r="T618" s="4"/>
      <c r="U618" s="11"/>
      <c r="V618" s="54"/>
      <c r="W618" s="68"/>
      <c r="X618" s="4"/>
      <c r="Y618" s="4"/>
      <c r="Z618" s="4"/>
      <c r="AA618" s="4"/>
      <c r="AB618" s="4"/>
      <c r="AC618" s="4"/>
      <c r="AD618" s="4"/>
      <c r="AE618" s="4"/>
      <c r="AF618" s="4"/>
      <c r="AG618" s="4"/>
    </row>
    <row r="619" spans="1:33" ht="16" thickBot="1" x14ac:dyDescent="0.25">
      <c r="A619" s="65"/>
      <c r="B619" s="65"/>
      <c r="C619" s="11"/>
      <c r="D619" s="13"/>
      <c r="E619" s="13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66"/>
      <c r="R619" s="66"/>
      <c r="S619" s="67"/>
      <c r="T619" s="4"/>
      <c r="U619" s="11"/>
      <c r="V619" s="54"/>
      <c r="W619" s="68"/>
      <c r="X619" s="4"/>
      <c r="Y619" s="4"/>
      <c r="Z619" s="4"/>
      <c r="AA619" s="4"/>
      <c r="AB619" s="4"/>
      <c r="AC619" s="4"/>
      <c r="AD619" s="4"/>
      <c r="AE619" s="4"/>
      <c r="AF619" s="4"/>
      <c r="AG619" s="4"/>
    </row>
    <row r="620" spans="1:33" ht="16" thickBot="1" x14ac:dyDescent="0.25">
      <c r="A620" s="65"/>
      <c r="B620" s="65"/>
      <c r="C620" s="11"/>
      <c r="D620" s="13"/>
      <c r="E620" s="13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66"/>
      <c r="R620" s="66"/>
      <c r="S620" s="67"/>
      <c r="T620" s="4"/>
      <c r="U620" s="11"/>
      <c r="V620" s="54"/>
      <c r="W620" s="68"/>
      <c r="X620" s="4"/>
      <c r="Y620" s="4"/>
      <c r="Z620" s="4"/>
      <c r="AA620" s="4"/>
      <c r="AB620" s="4"/>
      <c r="AC620" s="4"/>
      <c r="AD620" s="4"/>
      <c r="AE620" s="4"/>
      <c r="AF620" s="4"/>
      <c r="AG620" s="4"/>
    </row>
    <row r="621" spans="1:33" ht="16" thickBot="1" x14ac:dyDescent="0.25">
      <c r="A621" s="65"/>
      <c r="B621" s="65"/>
      <c r="C621" s="11"/>
      <c r="D621" s="13"/>
      <c r="E621" s="13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66"/>
      <c r="R621" s="66"/>
      <c r="S621" s="67"/>
      <c r="T621" s="4"/>
      <c r="U621" s="11"/>
      <c r="V621" s="54"/>
      <c r="W621" s="68"/>
      <c r="X621" s="4"/>
      <c r="Y621" s="4"/>
      <c r="Z621" s="4"/>
      <c r="AA621" s="4"/>
      <c r="AB621" s="4"/>
      <c r="AC621" s="4"/>
      <c r="AD621" s="4"/>
      <c r="AE621" s="4"/>
      <c r="AF621" s="4"/>
      <c r="AG621" s="4"/>
    </row>
    <row r="622" spans="1:33" ht="16" thickBot="1" x14ac:dyDescent="0.25">
      <c r="A622" s="65"/>
      <c r="B622" s="65"/>
      <c r="C622" s="11"/>
      <c r="D622" s="13"/>
      <c r="E622" s="13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66"/>
      <c r="R622" s="66"/>
      <c r="S622" s="67"/>
      <c r="T622" s="4"/>
      <c r="U622" s="11"/>
      <c r="V622" s="54"/>
      <c r="W622" s="68"/>
      <c r="X622" s="4"/>
      <c r="Y622" s="4"/>
      <c r="Z622" s="4"/>
      <c r="AA622" s="4"/>
      <c r="AB622" s="4"/>
      <c r="AC622" s="4"/>
      <c r="AD622" s="4"/>
      <c r="AE622" s="4"/>
      <c r="AF622" s="4"/>
      <c r="AG622" s="4"/>
    </row>
    <row r="623" spans="1:33" ht="16" thickBot="1" x14ac:dyDescent="0.25">
      <c r="A623" s="65"/>
      <c r="B623" s="65"/>
      <c r="C623" s="11"/>
      <c r="D623" s="13"/>
      <c r="E623" s="13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66"/>
      <c r="R623" s="66"/>
      <c r="S623" s="67"/>
      <c r="T623" s="4"/>
      <c r="U623" s="11"/>
      <c r="V623" s="54"/>
      <c r="W623" s="68"/>
      <c r="X623" s="4"/>
      <c r="Y623" s="4"/>
      <c r="Z623" s="4"/>
      <c r="AA623" s="4"/>
      <c r="AB623" s="4"/>
      <c r="AC623" s="4"/>
      <c r="AD623" s="4"/>
      <c r="AE623" s="4"/>
      <c r="AF623" s="4"/>
      <c r="AG623" s="4"/>
    </row>
    <row r="624" spans="1:33" ht="16" thickBot="1" x14ac:dyDescent="0.25">
      <c r="A624" s="65"/>
      <c r="B624" s="65"/>
      <c r="C624" s="11"/>
      <c r="D624" s="13"/>
      <c r="E624" s="13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66"/>
      <c r="R624" s="66"/>
      <c r="S624" s="67"/>
      <c r="T624" s="4"/>
      <c r="U624" s="11"/>
      <c r="V624" s="54"/>
      <c r="W624" s="68"/>
      <c r="X624" s="4"/>
      <c r="Y624" s="4"/>
      <c r="Z624" s="4"/>
      <c r="AA624" s="4"/>
      <c r="AB624" s="4"/>
      <c r="AC624" s="4"/>
      <c r="AD624" s="4"/>
      <c r="AE624" s="4"/>
      <c r="AF624" s="4"/>
      <c r="AG624" s="4"/>
    </row>
    <row r="625" spans="1:33" ht="16" thickBot="1" x14ac:dyDescent="0.25">
      <c r="A625" s="65"/>
      <c r="B625" s="65"/>
      <c r="C625" s="11"/>
      <c r="D625" s="13"/>
      <c r="E625" s="13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66"/>
      <c r="R625" s="66"/>
      <c r="S625" s="67"/>
      <c r="T625" s="4"/>
      <c r="U625" s="11"/>
      <c r="V625" s="54"/>
      <c r="W625" s="68"/>
      <c r="X625" s="4"/>
      <c r="Y625" s="4"/>
      <c r="Z625" s="4"/>
      <c r="AA625" s="4"/>
      <c r="AB625" s="4"/>
      <c r="AC625" s="4"/>
      <c r="AD625" s="4"/>
      <c r="AE625" s="4"/>
      <c r="AF625" s="4"/>
      <c r="AG625" s="4"/>
    </row>
    <row r="626" spans="1:33" ht="16" thickBot="1" x14ac:dyDescent="0.25">
      <c r="A626" s="65"/>
      <c r="B626" s="65"/>
      <c r="C626" s="11"/>
      <c r="D626" s="13"/>
      <c r="E626" s="13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66"/>
      <c r="R626" s="66"/>
      <c r="S626" s="67"/>
      <c r="T626" s="4"/>
      <c r="U626" s="11"/>
      <c r="V626" s="54"/>
      <c r="W626" s="68"/>
      <c r="X626" s="4"/>
      <c r="Y626" s="4"/>
      <c r="Z626" s="4"/>
      <c r="AA626" s="4"/>
      <c r="AB626" s="4"/>
      <c r="AC626" s="4"/>
      <c r="AD626" s="4"/>
      <c r="AE626" s="4"/>
      <c r="AF626" s="4"/>
      <c r="AG626" s="4"/>
    </row>
    <row r="627" spans="1:33" ht="16" thickBot="1" x14ac:dyDescent="0.25">
      <c r="A627" s="65"/>
      <c r="B627" s="65"/>
      <c r="C627" s="11"/>
      <c r="D627" s="13"/>
      <c r="E627" s="13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66"/>
      <c r="R627" s="66"/>
      <c r="S627" s="67"/>
      <c r="T627" s="4"/>
      <c r="U627" s="11"/>
      <c r="V627" s="54"/>
      <c r="W627" s="68"/>
      <c r="X627" s="4"/>
      <c r="Y627" s="4"/>
      <c r="Z627" s="4"/>
      <c r="AA627" s="4"/>
      <c r="AB627" s="4"/>
      <c r="AC627" s="4"/>
      <c r="AD627" s="4"/>
      <c r="AE627" s="4"/>
      <c r="AF627" s="4"/>
      <c r="AG627" s="4"/>
    </row>
    <row r="628" spans="1:33" ht="16" thickBot="1" x14ac:dyDescent="0.25">
      <c r="A628" s="65"/>
      <c r="B628" s="65"/>
      <c r="C628" s="11"/>
      <c r="D628" s="13"/>
      <c r="E628" s="13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66"/>
      <c r="R628" s="66"/>
      <c r="S628" s="67"/>
      <c r="T628" s="4"/>
      <c r="U628" s="11"/>
      <c r="V628" s="54"/>
      <c r="W628" s="68"/>
      <c r="X628" s="4"/>
      <c r="Y628" s="4"/>
      <c r="Z628" s="4"/>
      <c r="AA628" s="4"/>
      <c r="AB628" s="4"/>
      <c r="AC628" s="4"/>
      <c r="AD628" s="4"/>
      <c r="AE628" s="4"/>
      <c r="AF628" s="4"/>
      <c r="AG628" s="4"/>
    </row>
    <row r="629" spans="1:33" ht="16" thickBot="1" x14ac:dyDescent="0.25">
      <c r="A629" s="65"/>
      <c r="B629" s="65"/>
      <c r="C629" s="11"/>
      <c r="D629" s="13"/>
      <c r="E629" s="13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66"/>
      <c r="R629" s="66"/>
      <c r="S629" s="67"/>
      <c r="T629" s="4"/>
      <c r="U629" s="11"/>
      <c r="V629" s="54"/>
      <c r="W629" s="68"/>
      <c r="X629" s="4"/>
      <c r="Y629" s="4"/>
      <c r="Z629" s="4"/>
      <c r="AA629" s="4"/>
      <c r="AB629" s="4"/>
      <c r="AC629" s="4"/>
      <c r="AD629" s="4"/>
      <c r="AE629" s="4"/>
      <c r="AF629" s="4"/>
      <c r="AG629" s="4"/>
    </row>
    <row r="630" spans="1:33" ht="16" thickBot="1" x14ac:dyDescent="0.25">
      <c r="A630" s="65"/>
      <c r="B630" s="65"/>
      <c r="C630" s="11"/>
      <c r="D630" s="13"/>
      <c r="E630" s="13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66"/>
      <c r="R630" s="66"/>
      <c r="S630" s="67"/>
      <c r="T630" s="4"/>
      <c r="U630" s="11"/>
      <c r="V630" s="54"/>
      <c r="W630" s="68"/>
      <c r="X630" s="4"/>
      <c r="Y630" s="4"/>
      <c r="Z630" s="4"/>
      <c r="AA630" s="4"/>
      <c r="AB630" s="4"/>
      <c r="AC630" s="4"/>
      <c r="AD630" s="4"/>
      <c r="AE630" s="4"/>
      <c r="AF630" s="4"/>
      <c r="AG630" s="4"/>
    </row>
    <row r="631" spans="1:33" ht="16" thickBot="1" x14ac:dyDescent="0.25">
      <c r="A631" s="65"/>
      <c r="B631" s="65"/>
      <c r="C631" s="11"/>
      <c r="D631" s="13"/>
      <c r="E631" s="13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66"/>
      <c r="R631" s="66"/>
      <c r="S631" s="67"/>
      <c r="T631" s="4"/>
      <c r="U631" s="11"/>
      <c r="V631" s="54"/>
      <c r="W631" s="68"/>
      <c r="X631" s="4"/>
      <c r="Y631" s="4"/>
      <c r="Z631" s="4"/>
      <c r="AA631" s="4"/>
      <c r="AB631" s="4"/>
      <c r="AC631" s="4"/>
      <c r="AD631" s="4"/>
      <c r="AE631" s="4"/>
      <c r="AF631" s="4"/>
      <c r="AG631" s="4"/>
    </row>
    <row r="632" spans="1:33" ht="16" thickBot="1" x14ac:dyDescent="0.25">
      <c r="A632" s="65"/>
      <c r="B632" s="65"/>
      <c r="C632" s="11"/>
      <c r="D632" s="13"/>
      <c r="E632" s="13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66"/>
      <c r="R632" s="66"/>
      <c r="S632" s="67"/>
      <c r="T632" s="4"/>
      <c r="U632" s="11"/>
      <c r="V632" s="54"/>
      <c r="W632" s="68"/>
      <c r="X632" s="4"/>
      <c r="Y632" s="4"/>
      <c r="Z632" s="4"/>
      <c r="AA632" s="4"/>
      <c r="AB632" s="4"/>
      <c r="AC632" s="4"/>
      <c r="AD632" s="4"/>
      <c r="AE632" s="4"/>
      <c r="AF632" s="4"/>
      <c r="AG632" s="4"/>
    </row>
    <row r="633" spans="1:33" ht="16" thickBot="1" x14ac:dyDescent="0.25">
      <c r="A633" s="65"/>
      <c r="B633" s="65"/>
      <c r="C633" s="11"/>
      <c r="D633" s="13"/>
      <c r="E633" s="13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66"/>
      <c r="R633" s="66"/>
      <c r="S633" s="67"/>
      <c r="T633" s="4"/>
      <c r="U633" s="11"/>
      <c r="V633" s="54"/>
      <c r="W633" s="68"/>
      <c r="X633" s="4"/>
      <c r="Y633" s="4"/>
      <c r="Z633" s="4"/>
      <c r="AA633" s="4"/>
      <c r="AB633" s="4"/>
      <c r="AC633" s="4"/>
      <c r="AD633" s="4"/>
      <c r="AE633" s="4"/>
      <c r="AF633" s="4"/>
      <c r="AG633" s="4"/>
    </row>
    <row r="634" spans="1:33" ht="16" thickBot="1" x14ac:dyDescent="0.25">
      <c r="A634" s="65"/>
      <c r="B634" s="65"/>
      <c r="C634" s="11"/>
      <c r="D634" s="13"/>
      <c r="E634" s="13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66"/>
      <c r="R634" s="66"/>
      <c r="S634" s="67"/>
      <c r="T634" s="4"/>
      <c r="U634" s="11"/>
      <c r="V634" s="54"/>
      <c r="W634" s="68"/>
      <c r="X634" s="4"/>
      <c r="Y634" s="4"/>
      <c r="Z634" s="4"/>
      <c r="AA634" s="4"/>
      <c r="AB634" s="4"/>
      <c r="AC634" s="4"/>
      <c r="AD634" s="4"/>
      <c r="AE634" s="4"/>
      <c r="AF634" s="4"/>
      <c r="AG634" s="4"/>
    </row>
    <row r="635" spans="1:33" ht="16" thickBot="1" x14ac:dyDescent="0.25">
      <c r="A635" s="65"/>
      <c r="B635" s="65"/>
      <c r="C635" s="11"/>
      <c r="D635" s="13"/>
      <c r="E635" s="13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66"/>
      <c r="R635" s="66"/>
      <c r="S635" s="67"/>
      <c r="T635" s="4"/>
      <c r="U635" s="11"/>
      <c r="V635" s="54"/>
      <c r="W635" s="68"/>
      <c r="X635" s="4"/>
      <c r="Y635" s="4"/>
      <c r="Z635" s="4"/>
      <c r="AA635" s="4"/>
      <c r="AB635" s="4"/>
      <c r="AC635" s="4"/>
      <c r="AD635" s="4"/>
      <c r="AE635" s="4"/>
      <c r="AF635" s="4"/>
      <c r="AG635" s="4"/>
    </row>
    <row r="636" spans="1:33" ht="16" thickBot="1" x14ac:dyDescent="0.25">
      <c r="A636" s="65"/>
      <c r="B636" s="65"/>
      <c r="C636" s="11"/>
      <c r="D636" s="13"/>
      <c r="E636" s="13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66"/>
      <c r="R636" s="66"/>
      <c r="S636" s="67"/>
      <c r="T636" s="4"/>
      <c r="U636" s="11"/>
      <c r="V636" s="54"/>
      <c r="W636" s="68"/>
      <c r="X636" s="4"/>
      <c r="Y636" s="4"/>
      <c r="Z636" s="4"/>
      <c r="AA636" s="4"/>
      <c r="AB636" s="4"/>
      <c r="AC636" s="4"/>
      <c r="AD636" s="4"/>
      <c r="AE636" s="4"/>
      <c r="AF636" s="4"/>
      <c r="AG636" s="4"/>
    </row>
    <row r="637" spans="1:33" ht="16" thickBot="1" x14ac:dyDescent="0.25">
      <c r="A637" s="65"/>
      <c r="B637" s="65"/>
      <c r="C637" s="11"/>
      <c r="D637" s="13"/>
      <c r="E637" s="13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66"/>
      <c r="R637" s="66"/>
      <c r="S637" s="67"/>
      <c r="T637" s="4"/>
      <c r="U637" s="11"/>
      <c r="V637" s="54"/>
      <c r="W637" s="68"/>
      <c r="X637" s="4"/>
      <c r="Y637" s="4"/>
      <c r="Z637" s="4"/>
      <c r="AA637" s="4"/>
      <c r="AB637" s="4"/>
      <c r="AC637" s="4"/>
      <c r="AD637" s="4"/>
      <c r="AE637" s="4"/>
      <c r="AF637" s="4"/>
      <c r="AG637" s="4"/>
    </row>
    <row r="638" spans="1:33" ht="16" thickBot="1" x14ac:dyDescent="0.25">
      <c r="A638" s="65"/>
      <c r="B638" s="65"/>
      <c r="C638" s="11"/>
      <c r="D638" s="13"/>
      <c r="E638" s="13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66"/>
      <c r="R638" s="66"/>
      <c r="S638" s="67"/>
      <c r="T638" s="4"/>
      <c r="U638" s="11"/>
      <c r="V638" s="54"/>
      <c r="W638" s="68"/>
      <c r="X638" s="4"/>
      <c r="Y638" s="4"/>
      <c r="Z638" s="4"/>
      <c r="AA638" s="4"/>
      <c r="AB638" s="4"/>
      <c r="AC638" s="4"/>
      <c r="AD638" s="4"/>
      <c r="AE638" s="4"/>
      <c r="AF638" s="4"/>
      <c r="AG638" s="4"/>
    </row>
    <row r="639" spans="1:33" ht="16" thickBot="1" x14ac:dyDescent="0.25">
      <c r="A639" s="65"/>
      <c r="B639" s="65"/>
      <c r="C639" s="11"/>
      <c r="D639" s="13"/>
      <c r="E639" s="13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66"/>
      <c r="R639" s="66"/>
      <c r="S639" s="67"/>
      <c r="T639" s="4"/>
      <c r="U639" s="11"/>
      <c r="V639" s="54"/>
      <c r="W639" s="68"/>
      <c r="X639" s="4"/>
      <c r="Y639" s="4"/>
      <c r="Z639" s="4"/>
      <c r="AA639" s="4"/>
      <c r="AB639" s="4"/>
      <c r="AC639" s="4"/>
      <c r="AD639" s="4"/>
      <c r="AE639" s="4"/>
      <c r="AF639" s="4"/>
      <c r="AG639" s="4"/>
    </row>
    <row r="640" spans="1:33" ht="16" thickBot="1" x14ac:dyDescent="0.25">
      <c r="A640" s="65"/>
      <c r="B640" s="65"/>
      <c r="C640" s="11"/>
      <c r="D640" s="13"/>
      <c r="E640" s="13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66"/>
      <c r="R640" s="66"/>
      <c r="S640" s="67"/>
      <c r="T640" s="4"/>
      <c r="U640" s="11"/>
      <c r="V640" s="54"/>
      <c r="W640" s="68"/>
      <c r="X640" s="4"/>
      <c r="Y640" s="4"/>
      <c r="Z640" s="4"/>
      <c r="AA640" s="4"/>
      <c r="AB640" s="4"/>
      <c r="AC640" s="4"/>
      <c r="AD640" s="4"/>
      <c r="AE640" s="4"/>
      <c r="AF640" s="4"/>
      <c r="AG640" s="4"/>
    </row>
    <row r="641" spans="1:33" ht="16" thickBot="1" x14ac:dyDescent="0.25">
      <c r="A641" s="65"/>
      <c r="B641" s="65"/>
      <c r="C641" s="11"/>
      <c r="D641" s="13"/>
      <c r="E641" s="13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66"/>
      <c r="R641" s="66"/>
      <c r="S641" s="67"/>
      <c r="T641" s="4"/>
      <c r="U641" s="11"/>
      <c r="V641" s="54"/>
      <c r="W641" s="68"/>
      <c r="X641" s="4"/>
      <c r="Y641" s="4"/>
      <c r="Z641" s="4"/>
      <c r="AA641" s="4"/>
      <c r="AB641" s="4"/>
      <c r="AC641" s="4"/>
      <c r="AD641" s="4"/>
      <c r="AE641" s="4"/>
      <c r="AF641" s="4"/>
      <c r="AG641" s="4"/>
    </row>
    <row r="642" spans="1:33" ht="16" thickBot="1" x14ac:dyDescent="0.25">
      <c r="A642" s="65"/>
      <c r="B642" s="65"/>
      <c r="C642" s="11"/>
      <c r="D642" s="13"/>
      <c r="E642" s="13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66"/>
      <c r="R642" s="66"/>
      <c r="S642" s="67"/>
      <c r="T642" s="4"/>
      <c r="U642" s="11"/>
      <c r="V642" s="54"/>
      <c r="W642" s="68"/>
      <c r="X642" s="4"/>
      <c r="Y642" s="4"/>
      <c r="Z642" s="4"/>
      <c r="AA642" s="4"/>
      <c r="AB642" s="4"/>
      <c r="AC642" s="4"/>
      <c r="AD642" s="4"/>
      <c r="AE642" s="4"/>
      <c r="AF642" s="4"/>
      <c r="AG642" s="4"/>
    </row>
    <row r="643" spans="1:33" ht="16" thickBot="1" x14ac:dyDescent="0.25">
      <c r="A643" s="65"/>
      <c r="B643" s="65"/>
      <c r="C643" s="11"/>
      <c r="D643" s="13"/>
      <c r="E643" s="13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66"/>
      <c r="R643" s="66"/>
      <c r="S643" s="67"/>
      <c r="T643" s="4"/>
      <c r="U643" s="11"/>
      <c r="V643" s="54"/>
      <c r="W643" s="68"/>
      <c r="X643" s="4"/>
      <c r="Y643" s="4"/>
      <c r="Z643" s="4"/>
      <c r="AA643" s="4"/>
      <c r="AB643" s="4"/>
      <c r="AC643" s="4"/>
      <c r="AD643" s="4"/>
      <c r="AE643" s="4"/>
      <c r="AF643" s="4"/>
      <c r="AG643" s="4"/>
    </row>
    <row r="644" spans="1:33" ht="16" thickBot="1" x14ac:dyDescent="0.25">
      <c r="A644" s="65"/>
      <c r="B644" s="65"/>
      <c r="C644" s="11"/>
      <c r="D644" s="13"/>
      <c r="E644" s="13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66"/>
      <c r="R644" s="66"/>
      <c r="S644" s="67"/>
      <c r="T644" s="4"/>
      <c r="U644" s="11"/>
      <c r="V644" s="54"/>
      <c r="W644" s="68"/>
      <c r="X644" s="4"/>
      <c r="Y644" s="4"/>
      <c r="Z644" s="4"/>
      <c r="AA644" s="4"/>
      <c r="AB644" s="4"/>
      <c r="AC644" s="4"/>
      <c r="AD644" s="4"/>
      <c r="AE644" s="4"/>
      <c r="AF644" s="4"/>
      <c r="AG644" s="4"/>
    </row>
    <row r="645" spans="1:33" ht="16" thickBot="1" x14ac:dyDescent="0.25">
      <c r="A645" s="65"/>
      <c r="B645" s="65"/>
      <c r="C645" s="11"/>
      <c r="D645" s="13"/>
      <c r="E645" s="13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66"/>
      <c r="R645" s="66"/>
      <c r="S645" s="67"/>
      <c r="T645" s="4"/>
      <c r="U645" s="11"/>
      <c r="V645" s="54"/>
      <c r="W645" s="68"/>
      <c r="X645" s="4"/>
      <c r="Y645" s="4"/>
      <c r="Z645" s="4"/>
      <c r="AA645" s="4"/>
      <c r="AB645" s="4"/>
      <c r="AC645" s="4"/>
      <c r="AD645" s="4"/>
      <c r="AE645" s="4"/>
      <c r="AF645" s="4"/>
      <c r="AG645" s="4"/>
    </row>
    <row r="646" spans="1:33" ht="16" thickBot="1" x14ac:dyDescent="0.25">
      <c r="A646" s="65"/>
      <c r="B646" s="65"/>
      <c r="C646" s="11"/>
      <c r="D646" s="13"/>
      <c r="E646" s="13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66"/>
      <c r="R646" s="66"/>
      <c r="S646" s="67"/>
      <c r="T646" s="4"/>
      <c r="U646" s="11"/>
      <c r="V646" s="54"/>
      <c r="W646" s="68"/>
      <c r="X646" s="4"/>
      <c r="Y646" s="4"/>
      <c r="Z646" s="4"/>
      <c r="AA646" s="4"/>
      <c r="AB646" s="4"/>
      <c r="AC646" s="4"/>
      <c r="AD646" s="4"/>
      <c r="AE646" s="4"/>
      <c r="AF646" s="4"/>
      <c r="AG646" s="4"/>
    </row>
    <row r="647" spans="1:33" ht="16" thickBot="1" x14ac:dyDescent="0.25">
      <c r="A647" s="65"/>
      <c r="B647" s="65"/>
      <c r="C647" s="11"/>
      <c r="D647" s="13"/>
      <c r="E647" s="13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66"/>
      <c r="R647" s="66"/>
      <c r="S647" s="67"/>
      <c r="T647" s="4"/>
      <c r="U647" s="11"/>
      <c r="V647" s="54"/>
      <c r="W647" s="68"/>
      <c r="X647" s="4"/>
      <c r="Y647" s="4"/>
      <c r="Z647" s="4"/>
      <c r="AA647" s="4"/>
      <c r="AB647" s="4"/>
      <c r="AC647" s="4"/>
      <c r="AD647" s="4"/>
      <c r="AE647" s="4"/>
      <c r="AF647" s="4"/>
      <c r="AG647" s="4"/>
    </row>
    <row r="648" spans="1:33" ht="16" thickBot="1" x14ac:dyDescent="0.25">
      <c r="A648" s="65"/>
      <c r="B648" s="65"/>
      <c r="C648" s="11"/>
      <c r="D648" s="13"/>
      <c r="E648" s="13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66"/>
      <c r="R648" s="66"/>
      <c r="S648" s="67"/>
      <c r="T648" s="4"/>
      <c r="U648" s="11"/>
      <c r="V648" s="54"/>
      <c r="W648" s="68"/>
      <c r="X648" s="4"/>
      <c r="Y648" s="4"/>
      <c r="Z648" s="4"/>
      <c r="AA648" s="4"/>
      <c r="AB648" s="4"/>
      <c r="AC648" s="4"/>
      <c r="AD648" s="4"/>
      <c r="AE648" s="4"/>
      <c r="AF648" s="4"/>
      <c r="AG648" s="4"/>
    </row>
    <row r="649" spans="1:33" ht="16" thickBot="1" x14ac:dyDescent="0.25">
      <c r="A649" s="65"/>
      <c r="B649" s="65"/>
      <c r="C649" s="11"/>
      <c r="D649" s="13"/>
      <c r="E649" s="13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66"/>
      <c r="R649" s="66"/>
      <c r="S649" s="67"/>
      <c r="T649" s="4"/>
      <c r="U649" s="11"/>
      <c r="V649" s="54"/>
      <c r="W649" s="68"/>
      <c r="X649" s="4"/>
      <c r="Y649" s="4"/>
      <c r="Z649" s="4"/>
      <c r="AA649" s="4"/>
      <c r="AB649" s="4"/>
      <c r="AC649" s="4"/>
      <c r="AD649" s="4"/>
      <c r="AE649" s="4"/>
      <c r="AF649" s="4"/>
      <c r="AG649" s="4"/>
    </row>
    <row r="650" spans="1:33" ht="16" thickBot="1" x14ac:dyDescent="0.25">
      <c r="A650" s="65"/>
      <c r="B650" s="65"/>
      <c r="C650" s="11"/>
      <c r="D650" s="13"/>
      <c r="E650" s="13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66"/>
      <c r="R650" s="66"/>
      <c r="S650" s="67"/>
      <c r="T650" s="4"/>
      <c r="U650" s="11"/>
      <c r="V650" s="54"/>
      <c r="W650" s="68"/>
      <c r="X650" s="4"/>
      <c r="Y650" s="4"/>
      <c r="Z650" s="4"/>
      <c r="AA650" s="4"/>
      <c r="AB650" s="4"/>
      <c r="AC650" s="4"/>
      <c r="AD650" s="4"/>
      <c r="AE650" s="4"/>
      <c r="AF650" s="4"/>
      <c r="AG650" s="4"/>
    </row>
    <row r="651" spans="1:33" ht="16" thickBot="1" x14ac:dyDescent="0.25">
      <c r="A651" s="65"/>
      <c r="B651" s="65"/>
      <c r="C651" s="11"/>
      <c r="D651" s="13"/>
      <c r="E651" s="13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66"/>
      <c r="R651" s="66"/>
      <c r="S651" s="67"/>
      <c r="T651" s="4"/>
      <c r="U651" s="11"/>
      <c r="V651" s="54"/>
      <c r="W651" s="68"/>
      <c r="X651" s="4"/>
      <c r="Y651" s="4"/>
      <c r="Z651" s="4"/>
      <c r="AA651" s="4"/>
      <c r="AB651" s="4"/>
      <c r="AC651" s="4"/>
      <c r="AD651" s="4"/>
      <c r="AE651" s="4"/>
      <c r="AF651" s="4"/>
      <c r="AG651" s="4"/>
    </row>
    <row r="652" spans="1:33" ht="16" thickBot="1" x14ac:dyDescent="0.25">
      <c r="A652" s="65"/>
      <c r="B652" s="65"/>
      <c r="C652" s="11"/>
      <c r="D652" s="13"/>
      <c r="E652" s="13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66"/>
      <c r="R652" s="66"/>
      <c r="S652" s="67"/>
      <c r="T652" s="4"/>
      <c r="U652" s="11"/>
      <c r="V652" s="54"/>
      <c r="W652" s="68"/>
      <c r="X652" s="4"/>
      <c r="Y652" s="4"/>
      <c r="Z652" s="4"/>
      <c r="AA652" s="4"/>
      <c r="AB652" s="4"/>
      <c r="AC652" s="4"/>
      <c r="AD652" s="4"/>
      <c r="AE652" s="4"/>
      <c r="AF652" s="4"/>
      <c r="AG652" s="4"/>
    </row>
    <row r="653" spans="1:33" ht="16" thickBot="1" x14ac:dyDescent="0.25">
      <c r="A653" s="65"/>
      <c r="B653" s="65"/>
      <c r="C653" s="11"/>
      <c r="D653" s="13"/>
      <c r="E653" s="13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66"/>
      <c r="R653" s="66"/>
      <c r="S653" s="67"/>
      <c r="T653" s="4"/>
      <c r="U653" s="11"/>
      <c r="V653" s="54"/>
      <c r="W653" s="68"/>
      <c r="X653" s="4"/>
      <c r="Y653" s="4"/>
      <c r="Z653" s="4"/>
      <c r="AA653" s="4"/>
      <c r="AB653" s="4"/>
      <c r="AC653" s="4"/>
      <c r="AD653" s="4"/>
      <c r="AE653" s="4"/>
      <c r="AF653" s="4"/>
      <c r="AG653" s="4"/>
    </row>
    <row r="654" spans="1:33" ht="16" thickBot="1" x14ac:dyDescent="0.25">
      <c r="A654" s="65"/>
      <c r="B654" s="65"/>
      <c r="C654" s="11"/>
      <c r="D654" s="13"/>
      <c r="E654" s="13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66"/>
      <c r="R654" s="66"/>
      <c r="S654" s="67"/>
      <c r="T654" s="4"/>
      <c r="U654" s="11"/>
      <c r="V654" s="54"/>
      <c r="W654" s="68"/>
      <c r="X654" s="4"/>
      <c r="Y654" s="4"/>
      <c r="Z654" s="4"/>
      <c r="AA654" s="4"/>
      <c r="AB654" s="4"/>
      <c r="AC654" s="4"/>
      <c r="AD654" s="4"/>
      <c r="AE654" s="4"/>
      <c r="AF654" s="4"/>
      <c r="AG654" s="4"/>
    </row>
    <row r="655" spans="1:33" ht="16" thickBot="1" x14ac:dyDescent="0.25">
      <c r="A655" s="65"/>
      <c r="B655" s="65"/>
      <c r="C655" s="11"/>
      <c r="D655" s="13"/>
      <c r="E655" s="13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66"/>
      <c r="R655" s="66"/>
      <c r="S655" s="67"/>
      <c r="T655" s="4"/>
      <c r="U655" s="11"/>
      <c r="V655" s="54"/>
      <c r="W655" s="68"/>
      <c r="X655" s="4"/>
      <c r="Y655" s="4"/>
      <c r="Z655" s="4"/>
      <c r="AA655" s="4"/>
      <c r="AB655" s="4"/>
      <c r="AC655" s="4"/>
      <c r="AD655" s="4"/>
      <c r="AE655" s="4"/>
      <c r="AF655" s="4"/>
      <c r="AG655" s="4"/>
    </row>
    <row r="656" spans="1:33" ht="16" thickBot="1" x14ac:dyDescent="0.25">
      <c r="A656" s="65"/>
      <c r="B656" s="65"/>
      <c r="C656" s="11"/>
      <c r="D656" s="13"/>
      <c r="E656" s="13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66"/>
      <c r="R656" s="66"/>
      <c r="S656" s="67"/>
      <c r="T656" s="4"/>
      <c r="U656" s="11"/>
      <c r="V656" s="54"/>
      <c r="W656" s="68"/>
      <c r="X656" s="4"/>
      <c r="Y656" s="4"/>
      <c r="Z656" s="4"/>
      <c r="AA656" s="4"/>
      <c r="AB656" s="4"/>
      <c r="AC656" s="4"/>
      <c r="AD656" s="4"/>
      <c r="AE656" s="4"/>
      <c r="AF656" s="4"/>
      <c r="AG656" s="4"/>
    </row>
    <row r="657" spans="1:33" ht="16" thickBot="1" x14ac:dyDescent="0.25">
      <c r="A657" s="65"/>
      <c r="B657" s="65"/>
      <c r="C657" s="11"/>
      <c r="D657" s="13"/>
      <c r="E657" s="13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66"/>
      <c r="R657" s="66"/>
      <c r="S657" s="67"/>
      <c r="T657" s="4"/>
      <c r="U657" s="11"/>
      <c r="V657" s="54"/>
      <c r="W657" s="68"/>
      <c r="X657" s="4"/>
      <c r="Y657" s="4"/>
      <c r="Z657" s="4"/>
      <c r="AA657" s="4"/>
      <c r="AB657" s="4"/>
      <c r="AC657" s="4"/>
      <c r="AD657" s="4"/>
      <c r="AE657" s="4"/>
      <c r="AF657" s="4"/>
      <c r="AG657" s="4"/>
    </row>
    <row r="658" spans="1:33" ht="16" thickBot="1" x14ac:dyDescent="0.25">
      <c r="A658" s="65"/>
      <c r="B658" s="65"/>
      <c r="C658" s="11"/>
      <c r="D658" s="13"/>
      <c r="E658" s="13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66"/>
      <c r="R658" s="66"/>
      <c r="S658" s="67"/>
      <c r="T658" s="4"/>
      <c r="U658" s="11"/>
      <c r="V658" s="54"/>
      <c r="W658" s="68"/>
      <c r="X658" s="4"/>
      <c r="Y658" s="4"/>
      <c r="Z658" s="4"/>
      <c r="AA658" s="4"/>
      <c r="AB658" s="4"/>
      <c r="AC658" s="4"/>
      <c r="AD658" s="4"/>
      <c r="AE658" s="4"/>
      <c r="AF658" s="4"/>
      <c r="AG658" s="4"/>
    </row>
    <row r="659" spans="1:33" ht="16" thickBot="1" x14ac:dyDescent="0.25">
      <c r="A659" s="65"/>
      <c r="B659" s="65"/>
      <c r="C659" s="11"/>
      <c r="D659" s="13"/>
      <c r="E659" s="13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66"/>
      <c r="R659" s="66"/>
      <c r="S659" s="67"/>
      <c r="T659" s="4"/>
      <c r="U659" s="11"/>
      <c r="V659" s="54"/>
      <c r="W659" s="68"/>
      <c r="X659" s="4"/>
      <c r="Y659" s="4"/>
      <c r="Z659" s="4"/>
      <c r="AA659" s="4"/>
      <c r="AB659" s="4"/>
      <c r="AC659" s="4"/>
      <c r="AD659" s="4"/>
      <c r="AE659" s="4"/>
      <c r="AF659" s="4"/>
      <c r="AG659" s="4"/>
    </row>
    <row r="660" spans="1:33" ht="16" thickBot="1" x14ac:dyDescent="0.25">
      <c r="A660" s="65"/>
      <c r="B660" s="65"/>
      <c r="C660" s="11"/>
      <c r="D660" s="13"/>
      <c r="E660" s="13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66"/>
      <c r="R660" s="66"/>
      <c r="S660" s="67"/>
      <c r="T660" s="4"/>
      <c r="U660" s="11"/>
      <c r="V660" s="54"/>
      <c r="W660" s="68"/>
      <c r="X660" s="4"/>
      <c r="Y660" s="4"/>
      <c r="Z660" s="4"/>
      <c r="AA660" s="4"/>
      <c r="AB660" s="4"/>
      <c r="AC660" s="4"/>
      <c r="AD660" s="4"/>
      <c r="AE660" s="4"/>
      <c r="AF660" s="4"/>
      <c r="AG660" s="4"/>
    </row>
    <row r="661" spans="1:33" ht="16" thickBot="1" x14ac:dyDescent="0.25">
      <c r="A661" s="65"/>
      <c r="B661" s="65"/>
      <c r="C661" s="11"/>
      <c r="D661" s="13"/>
      <c r="E661" s="13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66"/>
      <c r="R661" s="66"/>
      <c r="S661" s="67"/>
      <c r="T661" s="4"/>
      <c r="U661" s="11"/>
      <c r="V661" s="54"/>
      <c r="W661" s="68"/>
      <c r="X661" s="4"/>
      <c r="Y661" s="4"/>
      <c r="Z661" s="4"/>
      <c r="AA661" s="4"/>
      <c r="AB661" s="4"/>
      <c r="AC661" s="4"/>
      <c r="AD661" s="4"/>
      <c r="AE661" s="4"/>
      <c r="AF661" s="4"/>
      <c r="AG661" s="4"/>
    </row>
    <row r="662" spans="1:33" ht="16" thickBot="1" x14ac:dyDescent="0.25">
      <c r="A662" s="65"/>
      <c r="B662" s="65"/>
      <c r="C662" s="11"/>
      <c r="D662" s="13"/>
      <c r="E662" s="13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66"/>
      <c r="R662" s="66"/>
      <c r="S662" s="67"/>
      <c r="T662" s="4"/>
      <c r="U662" s="11"/>
      <c r="V662" s="54"/>
      <c r="W662" s="68"/>
      <c r="X662" s="4"/>
      <c r="Y662" s="4"/>
      <c r="Z662" s="4"/>
      <c r="AA662" s="4"/>
      <c r="AB662" s="4"/>
      <c r="AC662" s="4"/>
      <c r="AD662" s="4"/>
      <c r="AE662" s="4"/>
      <c r="AF662" s="4"/>
      <c r="AG662" s="4"/>
    </row>
    <row r="663" spans="1:33" ht="16" thickBot="1" x14ac:dyDescent="0.25">
      <c r="A663" s="65"/>
      <c r="B663" s="65"/>
      <c r="C663" s="11"/>
      <c r="D663" s="13"/>
      <c r="E663" s="13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66"/>
      <c r="R663" s="66"/>
      <c r="S663" s="67"/>
      <c r="T663" s="4"/>
      <c r="U663" s="11"/>
      <c r="V663" s="54"/>
      <c r="W663" s="68"/>
      <c r="X663" s="4"/>
      <c r="Y663" s="4"/>
      <c r="Z663" s="4"/>
      <c r="AA663" s="4"/>
      <c r="AB663" s="4"/>
      <c r="AC663" s="4"/>
      <c r="AD663" s="4"/>
      <c r="AE663" s="4"/>
      <c r="AF663" s="4"/>
      <c r="AG663" s="4"/>
    </row>
    <row r="664" spans="1:33" ht="16" thickBot="1" x14ac:dyDescent="0.25">
      <c r="A664" s="65"/>
      <c r="B664" s="65"/>
      <c r="C664" s="11"/>
      <c r="D664" s="13"/>
      <c r="E664" s="13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66"/>
      <c r="R664" s="66"/>
      <c r="S664" s="67"/>
      <c r="T664" s="4"/>
      <c r="U664" s="11"/>
      <c r="V664" s="54"/>
      <c r="W664" s="68"/>
      <c r="X664" s="4"/>
      <c r="Y664" s="4"/>
      <c r="Z664" s="4"/>
      <c r="AA664" s="4"/>
      <c r="AB664" s="4"/>
      <c r="AC664" s="4"/>
      <c r="AD664" s="4"/>
      <c r="AE664" s="4"/>
      <c r="AF664" s="4"/>
      <c r="AG664" s="4"/>
    </row>
    <row r="665" spans="1:33" ht="16" thickBot="1" x14ac:dyDescent="0.25">
      <c r="A665" s="65"/>
      <c r="B665" s="65"/>
      <c r="C665" s="11"/>
      <c r="D665" s="13"/>
      <c r="E665" s="13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66"/>
      <c r="R665" s="66"/>
      <c r="S665" s="67"/>
      <c r="T665" s="4"/>
      <c r="U665" s="11"/>
      <c r="V665" s="54"/>
      <c r="W665" s="68"/>
      <c r="X665" s="4"/>
      <c r="Y665" s="4"/>
      <c r="Z665" s="4"/>
      <c r="AA665" s="4"/>
      <c r="AB665" s="4"/>
      <c r="AC665" s="4"/>
      <c r="AD665" s="4"/>
      <c r="AE665" s="4"/>
      <c r="AF665" s="4"/>
      <c r="AG665" s="4"/>
    </row>
    <row r="666" spans="1:33" ht="16" thickBot="1" x14ac:dyDescent="0.25">
      <c r="A666" s="65"/>
      <c r="B666" s="65"/>
      <c r="C666" s="11"/>
      <c r="D666" s="13"/>
      <c r="E666" s="13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66"/>
      <c r="R666" s="66"/>
      <c r="S666" s="67"/>
      <c r="T666" s="4"/>
      <c r="U666" s="11"/>
      <c r="V666" s="54"/>
      <c r="W666" s="68"/>
      <c r="X666" s="4"/>
      <c r="Y666" s="4"/>
      <c r="Z666" s="4"/>
      <c r="AA666" s="4"/>
      <c r="AB666" s="4"/>
      <c r="AC666" s="4"/>
      <c r="AD666" s="4"/>
      <c r="AE666" s="4"/>
      <c r="AF666" s="4"/>
      <c r="AG666" s="4"/>
    </row>
    <row r="667" spans="1:33" ht="16" thickBot="1" x14ac:dyDescent="0.25">
      <c r="A667" s="65"/>
      <c r="B667" s="65"/>
      <c r="C667" s="11"/>
      <c r="D667" s="13"/>
      <c r="E667" s="13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66"/>
      <c r="R667" s="66"/>
      <c r="S667" s="67"/>
      <c r="T667" s="4"/>
      <c r="U667" s="11"/>
      <c r="V667" s="54"/>
      <c r="W667" s="68"/>
      <c r="X667" s="4"/>
      <c r="Y667" s="4"/>
      <c r="Z667" s="4"/>
      <c r="AA667" s="4"/>
      <c r="AB667" s="4"/>
      <c r="AC667" s="4"/>
      <c r="AD667" s="4"/>
      <c r="AE667" s="4"/>
      <c r="AF667" s="4"/>
      <c r="AG667" s="4"/>
    </row>
    <row r="668" spans="1:33" ht="16" thickBot="1" x14ac:dyDescent="0.25">
      <c r="A668" s="65"/>
      <c r="B668" s="65"/>
      <c r="C668" s="11"/>
      <c r="D668" s="13"/>
      <c r="E668" s="13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66"/>
      <c r="R668" s="66"/>
      <c r="S668" s="67"/>
      <c r="T668" s="4"/>
      <c r="U668" s="11"/>
      <c r="V668" s="54"/>
      <c r="W668" s="68"/>
      <c r="X668" s="4"/>
      <c r="Y668" s="4"/>
      <c r="Z668" s="4"/>
      <c r="AA668" s="4"/>
      <c r="AB668" s="4"/>
      <c r="AC668" s="4"/>
      <c r="AD668" s="4"/>
      <c r="AE668" s="4"/>
      <c r="AF668" s="4"/>
      <c r="AG668" s="4"/>
    </row>
    <row r="669" spans="1:33" ht="16" thickBot="1" x14ac:dyDescent="0.25">
      <c r="A669" s="65"/>
      <c r="B669" s="65"/>
      <c r="C669" s="11"/>
      <c r="D669" s="13"/>
      <c r="E669" s="13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66"/>
      <c r="R669" s="66"/>
      <c r="S669" s="67"/>
      <c r="T669" s="4"/>
      <c r="U669" s="11"/>
      <c r="V669" s="54"/>
      <c r="W669" s="68"/>
      <c r="X669" s="4"/>
      <c r="Y669" s="4"/>
      <c r="Z669" s="4"/>
      <c r="AA669" s="4"/>
      <c r="AB669" s="4"/>
      <c r="AC669" s="4"/>
      <c r="AD669" s="4"/>
      <c r="AE669" s="4"/>
      <c r="AF669" s="4"/>
      <c r="AG669" s="4"/>
    </row>
    <row r="670" spans="1:33" ht="16" thickBot="1" x14ac:dyDescent="0.25">
      <c r="A670" s="65"/>
      <c r="B670" s="65"/>
      <c r="C670" s="11"/>
      <c r="D670" s="13"/>
      <c r="E670" s="13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66"/>
      <c r="R670" s="66"/>
      <c r="S670" s="67"/>
      <c r="T670" s="4"/>
      <c r="U670" s="11"/>
      <c r="V670" s="54"/>
      <c r="W670" s="68"/>
      <c r="X670" s="4"/>
      <c r="Y670" s="4"/>
      <c r="Z670" s="4"/>
      <c r="AA670" s="4"/>
      <c r="AB670" s="4"/>
      <c r="AC670" s="4"/>
      <c r="AD670" s="4"/>
      <c r="AE670" s="4"/>
      <c r="AF670" s="4"/>
      <c r="AG670" s="4"/>
    </row>
    <row r="671" spans="1:33" ht="16" thickBot="1" x14ac:dyDescent="0.25">
      <c r="A671" s="65"/>
      <c r="B671" s="65"/>
      <c r="C671" s="11"/>
      <c r="D671" s="13"/>
      <c r="E671" s="13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66"/>
      <c r="R671" s="66"/>
      <c r="S671" s="67"/>
      <c r="T671" s="4"/>
      <c r="U671" s="11"/>
      <c r="V671" s="54"/>
      <c r="W671" s="68"/>
      <c r="X671" s="4"/>
      <c r="Y671" s="4"/>
      <c r="Z671" s="4"/>
      <c r="AA671" s="4"/>
      <c r="AB671" s="4"/>
      <c r="AC671" s="4"/>
      <c r="AD671" s="4"/>
      <c r="AE671" s="4"/>
      <c r="AF671" s="4"/>
      <c r="AG671" s="4"/>
    </row>
    <row r="672" spans="1:33" ht="16" thickBot="1" x14ac:dyDescent="0.25">
      <c r="A672" s="65"/>
      <c r="B672" s="65"/>
      <c r="C672" s="11"/>
      <c r="D672" s="13"/>
      <c r="E672" s="13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66"/>
      <c r="R672" s="66"/>
      <c r="S672" s="67"/>
      <c r="T672" s="4"/>
      <c r="U672" s="11"/>
      <c r="V672" s="54"/>
      <c r="W672" s="68"/>
      <c r="X672" s="4"/>
      <c r="Y672" s="4"/>
      <c r="Z672" s="4"/>
      <c r="AA672" s="4"/>
      <c r="AB672" s="4"/>
      <c r="AC672" s="4"/>
      <c r="AD672" s="4"/>
      <c r="AE672" s="4"/>
      <c r="AF672" s="4"/>
      <c r="AG672" s="4"/>
    </row>
    <row r="673" spans="1:33" ht="16" thickBot="1" x14ac:dyDescent="0.25">
      <c r="A673" s="65"/>
      <c r="B673" s="65"/>
      <c r="C673" s="11"/>
      <c r="D673" s="13"/>
      <c r="E673" s="13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66"/>
      <c r="R673" s="66"/>
      <c r="S673" s="67"/>
      <c r="T673" s="4"/>
      <c r="U673" s="11"/>
      <c r="V673" s="54"/>
      <c r="W673" s="68"/>
      <c r="X673" s="4"/>
      <c r="Y673" s="4"/>
      <c r="Z673" s="4"/>
      <c r="AA673" s="4"/>
      <c r="AB673" s="4"/>
      <c r="AC673" s="4"/>
      <c r="AD673" s="4"/>
      <c r="AE673" s="4"/>
      <c r="AF673" s="4"/>
      <c r="AG673" s="4"/>
    </row>
    <row r="674" spans="1:33" ht="16" thickBot="1" x14ac:dyDescent="0.25">
      <c r="A674" s="65"/>
      <c r="B674" s="65"/>
      <c r="C674" s="11"/>
      <c r="D674" s="13"/>
      <c r="E674" s="13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66"/>
      <c r="R674" s="66"/>
      <c r="S674" s="67"/>
      <c r="T674" s="4"/>
      <c r="U674" s="11"/>
      <c r="V674" s="54"/>
      <c r="W674" s="68"/>
      <c r="X674" s="4"/>
      <c r="Y674" s="4"/>
      <c r="Z674" s="4"/>
      <c r="AA674" s="4"/>
      <c r="AB674" s="4"/>
      <c r="AC674" s="4"/>
      <c r="AD674" s="4"/>
      <c r="AE674" s="4"/>
      <c r="AF674" s="4"/>
      <c r="AG674" s="4"/>
    </row>
    <row r="675" spans="1:33" ht="16" thickBot="1" x14ac:dyDescent="0.25">
      <c r="A675" s="65"/>
      <c r="B675" s="65"/>
      <c r="C675" s="11"/>
      <c r="D675" s="13"/>
      <c r="E675" s="13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66"/>
      <c r="R675" s="66"/>
      <c r="S675" s="67"/>
      <c r="T675" s="4"/>
      <c r="U675" s="11"/>
      <c r="V675" s="54"/>
      <c r="W675" s="68"/>
      <c r="X675" s="4"/>
      <c r="Y675" s="4"/>
      <c r="Z675" s="4"/>
      <c r="AA675" s="4"/>
      <c r="AB675" s="4"/>
      <c r="AC675" s="4"/>
      <c r="AD675" s="4"/>
      <c r="AE675" s="4"/>
      <c r="AF675" s="4"/>
      <c r="AG675" s="4"/>
    </row>
    <row r="676" spans="1:33" ht="16" thickBot="1" x14ac:dyDescent="0.25">
      <c r="A676" s="65"/>
      <c r="B676" s="65"/>
      <c r="C676" s="11"/>
      <c r="D676" s="13"/>
      <c r="E676" s="13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66"/>
      <c r="R676" s="66"/>
      <c r="S676" s="67"/>
      <c r="T676" s="4"/>
      <c r="U676" s="11"/>
      <c r="V676" s="54"/>
      <c r="W676" s="68"/>
      <c r="X676" s="4"/>
      <c r="Y676" s="4"/>
      <c r="Z676" s="4"/>
      <c r="AA676" s="4"/>
      <c r="AB676" s="4"/>
      <c r="AC676" s="4"/>
      <c r="AD676" s="4"/>
      <c r="AE676" s="4"/>
      <c r="AF676" s="4"/>
      <c r="AG676" s="4"/>
    </row>
    <row r="677" spans="1:33" ht="16" thickBot="1" x14ac:dyDescent="0.25">
      <c r="A677" s="65"/>
      <c r="B677" s="65"/>
      <c r="C677" s="11"/>
      <c r="D677" s="13"/>
      <c r="E677" s="13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66"/>
      <c r="R677" s="66"/>
      <c r="S677" s="67"/>
      <c r="T677" s="4"/>
      <c r="U677" s="11"/>
      <c r="V677" s="54"/>
      <c r="W677" s="68"/>
      <c r="X677" s="4"/>
      <c r="Y677" s="4"/>
      <c r="Z677" s="4"/>
      <c r="AA677" s="4"/>
      <c r="AB677" s="4"/>
      <c r="AC677" s="4"/>
      <c r="AD677" s="4"/>
      <c r="AE677" s="4"/>
      <c r="AF677" s="4"/>
      <c r="AG677" s="4"/>
    </row>
    <row r="678" spans="1:33" ht="16" thickBot="1" x14ac:dyDescent="0.25">
      <c r="A678" s="65"/>
      <c r="B678" s="65"/>
      <c r="C678" s="11"/>
      <c r="D678" s="13"/>
      <c r="E678" s="13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66"/>
      <c r="R678" s="66"/>
      <c r="S678" s="67"/>
      <c r="T678" s="4"/>
      <c r="U678" s="11"/>
      <c r="V678" s="54"/>
      <c r="W678" s="68"/>
      <c r="X678" s="4"/>
      <c r="Y678" s="4"/>
      <c r="Z678" s="4"/>
      <c r="AA678" s="4"/>
      <c r="AB678" s="4"/>
      <c r="AC678" s="4"/>
      <c r="AD678" s="4"/>
      <c r="AE678" s="4"/>
      <c r="AF678" s="4"/>
      <c r="AG678" s="4"/>
    </row>
    <row r="679" spans="1:33" ht="16" thickBot="1" x14ac:dyDescent="0.25">
      <c r="A679" s="65"/>
      <c r="B679" s="65"/>
      <c r="C679" s="11"/>
      <c r="D679" s="13"/>
      <c r="E679" s="13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66"/>
      <c r="R679" s="66"/>
      <c r="S679" s="67"/>
      <c r="T679" s="4"/>
      <c r="U679" s="11"/>
      <c r="V679" s="54"/>
      <c r="W679" s="68"/>
      <c r="X679" s="4"/>
      <c r="Y679" s="4"/>
      <c r="Z679" s="4"/>
      <c r="AA679" s="4"/>
      <c r="AB679" s="4"/>
      <c r="AC679" s="4"/>
      <c r="AD679" s="4"/>
      <c r="AE679" s="4"/>
      <c r="AF679" s="4"/>
      <c r="AG679" s="4"/>
    </row>
    <row r="680" spans="1:33" ht="16" thickBot="1" x14ac:dyDescent="0.25">
      <c r="A680" s="65"/>
      <c r="B680" s="65"/>
      <c r="C680" s="11"/>
      <c r="D680" s="13"/>
      <c r="E680" s="13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66"/>
      <c r="R680" s="66"/>
      <c r="S680" s="67"/>
      <c r="T680" s="4"/>
      <c r="U680" s="11"/>
      <c r="V680" s="54"/>
      <c r="W680" s="68"/>
      <c r="X680" s="4"/>
      <c r="Y680" s="4"/>
      <c r="Z680" s="4"/>
      <c r="AA680" s="4"/>
      <c r="AB680" s="4"/>
      <c r="AC680" s="4"/>
      <c r="AD680" s="4"/>
      <c r="AE680" s="4"/>
      <c r="AF680" s="4"/>
      <c r="AG680" s="4"/>
    </row>
    <row r="681" spans="1:33" ht="16" thickBot="1" x14ac:dyDescent="0.25">
      <c r="A681" s="65"/>
      <c r="B681" s="65"/>
      <c r="C681" s="11"/>
      <c r="D681" s="13"/>
      <c r="E681" s="13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66"/>
      <c r="R681" s="66"/>
      <c r="S681" s="67"/>
      <c r="T681" s="4"/>
      <c r="U681" s="11"/>
      <c r="V681" s="54"/>
      <c r="W681" s="68"/>
      <c r="X681" s="4"/>
      <c r="Y681" s="4"/>
      <c r="Z681" s="4"/>
      <c r="AA681" s="4"/>
      <c r="AB681" s="4"/>
      <c r="AC681" s="4"/>
      <c r="AD681" s="4"/>
      <c r="AE681" s="4"/>
      <c r="AF681" s="4"/>
      <c r="AG681" s="4"/>
    </row>
    <row r="682" spans="1:33" ht="16" thickBot="1" x14ac:dyDescent="0.25">
      <c r="A682" s="65"/>
      <c r="B682" s="65"/>
      <c r="C682" s="11"/>
      <c r="D682" s="13"/>
      <c r="E682" s="13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66"/>
      <c r="R682" s="66"/>
      <c r="S682" s="67"/>
      <c r="T682" s="4"/>
      <c r="U682" s="11"/>
      <c r="V682" s="54"/>
      <c r="W682" s="68"/>
      <c r="X682" s="4"/>
      <c r="Y682" s="4"/>
      <c r="Z682" s="4"/>
      <c r="AA682" s="4"/>
      <c r="AB682" s="4"/>
      <c r="AC682" s="4"/>
      <c r="AD682" s="4"/>
      <c r="AE682" s="4"/>
      <c r="AF682" s="4"/>
      <c r="AG682" s="4"/>
    </row>
    <row r="683" spans="1:33" ht="16" thickBot="1" x14ac:dyDescent="0.25">
      <c r="A683" s="65"/>
      <c r="B683" s="65"/>
      <c r="C683" s="11"/>
      <c r="D683" s="13"/>
      <c r="E683" s="13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66"/>
      <c r="R683" s="66"/>
      <c r="S683" s="67"/>
      <c r="T683" s="4"/>
      <c r="U683" s="11"/>
      <c r="V683" s="54"/>
      <c r="W683" s="68"/>
      <c r="X683" s="4"/>
      <c r="Y683" s="4"/>
      <c r="Z683" s="4"/>
      <c r="AA683" s="4"/>
      <c r="AB683" s="4"/>
      <c r="AC683" s="4"/>
      <c r="AD683" s="4"/>
      <c r="AE683" s="4"/>
      <c r="AF683" s="4"/>
      <c r="AG683" s="4"/>
    </row>
    <row r="684" spans="1:33" ht="16" thickBot="1" x14ac:dyDescent="0.25">
      <c r="A684" s="65"/>
      <c r="B684" s="65"/>
      <c r="C684" s="11"/>
      <c r="D684" s="13"/>
      <c r="E684" s="13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66"/>
      <c r="R684" s="66"/>
      <c r="S684" s="67"/>
      <c r="T684" s="4"/>
      <c r="U684" s="11"/>
      <c r="V684" s="54"/>
      <c r="W684" s="68"/>
      <c r="X684" s="4"/>
      <c r="Y684" s="4"/>
      <c r="Z684" s="4"/>
      <c r="AA684" s="4"/>
      <c r="AB684" s="4"/>
      <c r="AC684" s="4"/>
      <c r="AD684" s="4"/>
      <c r="AE684" s="4"/>
      <c r="AF684" s="4"/>
      <c r="AG684" s="4"/>
    </row>
    <row r="685" spans="1:33" ht="16" thickBot="1" x14ac:dyDescent="0.25">
      <c r="A685" s="65"/>
      <c r="B685" s="65"/>
      <c r="C685" s="11"/>
      <c r="D685" s="13"/>
      <c r="E685" s="13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66"/>
      <c r="R685" s="66"/>
      <c r="S685" s="67"/>
      <c r="T685" s="4"/>
      <c r="U685" s="11"/>
      <c r="V685" s="54"/>
      <c r="W685" s="68"/>
      <c r="X685" s="4"/>
      <c r="Y685" s="4"/>
      <c r="Z685" s="4"/>
      <c r="AA685" s="4"/>
      <c r="AB685" s="4"/>
      <c r="AC685" s="4"/>
      <c r="AD685" s="4"/>
      <c r="AE685" s="4"/>
      <c r="AF685" s="4"/>
      <c r="AG685" s="4"/>
    </row>
    <row r="686" spans="1:33" ht="16" thickBot="1" x14ac:dyDescent="0.25">
      <c r="A686" s="65"/>
      <c r="B686" s="65"/>
      <c r="C686" s="11"/>
      <c r="D686" s="13"/>
      <c r="E686" s="13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66"/>
      <c r="R686" s="66"/>
      <c r="S686" s="67"/>
      <c r="T686" s="4"/>
      <c r="U686" s="11"/>
      <c r="V686" s="54"/>
      <c r="W686" s="68"/>
      <c r="X686" s="4"/>
      <c r="Y686" s="4"/>
      <c r="Z686" s="4"/>
      <c r="AA686" s="4"/>
      <c r="AB686" s="4"/>
      <c r="AC686" s="4"/>
      <c r="AD686" s="4"/>
      <c r="AE686" s="4"/>
      <c r="AF686" s="4"/>
      <c r="AG686" s="4"/>
    </row>
    <row r="687" spans="1:33" ht="16" thickBot="1" x14ac:dyDescent="0.25">
      <c r="A687" s="65"/>
      <c r="B687" s="65"/>
      <c r="C687" s="11"/>
      <c r="D687" s="13"/>
      <c r="E687" s="13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66"/>
      <c r="R687" s="66"/>
      <c r="S687" s="67"/>
      <c r="T687" s="4"/>
      <c r="U687" s="11"/>
      <c r="V687" s="54"/>
      <c r="W687" s="68"/>
      <c r="X687" s="4"/>
      <c r="Y687" s="4"/>
      <c r="Z687" s="4"/>
      <c r="AA687" s="4"/>
      <c r="AB687" s="4"/>
      <c r="AC687" s="4"/>
      <c r="AD687" s="4"/>
      <c r="AE687" s="4"/>
      <c r="AF687" s="4"/>
      <c r="AG687" s="4"/>
    </row>
    <row r="688" spans="1:33" ht="16" thickBot="1" x14ac:dyDescent="0.25">
      <c r="A688" s="65"/>
      <c r="B688" s="65"/>
      <c r="C688" s="11"/>
      <c r="D688" s="13"/>
      <c r="E688" s="13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66"/>
      <c r="R688" s="66"/>
      <c r="S688" s="67"/>
      <c r="T688" s="4"/>
      <c r="U688" s="11"/>
      <c r="V688" s="54"/>
      <c r="W688" s="68"/>
      <c r="X688" s="4"/>
      <c r="Y688" s="4"/>
      <c r="Z688" s="4"/>
      <c r="AA688" s="4"/>
      <c r="AB688" s="4"/>
      <c r="AC688" s="4"/>
      <c r="AD688" s="4"/>
      <c r="AE688" s="4"/>
      <c r="AF688" s="4"/>
      <c r="AG688" s="4"/>
    </row>
    <row r="689" spans="1:33" ht="16" thickBot="1" x14ac:dyDescent="0.25">
      <c r="A689" s="65"/>
      <c r="B689" s="65"/>
      <c r="C689" s="11"/>
      <c r="D689" s="13"/>
      <c r="E689" s="13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66"/>
      <c r="R689" s="66"/>
      <c r="S689" s="67"/>
      <c r="T689" s="4"/>
      <c r="U689" s="11"/>
      <c r="V689" s="54"/>
      <c r="W689" s="68"/>
      <c r="X689" s="4"/>
      <c r="Y689" s="4"/>
      <c r="Z689" s="4"/>
      <c r="AA689" s="4"/>
      <c r="AB689" s="4"/>
      <c r="AC689" s="4"/>
      <c r="AD689" s="4"/>
      <c r="AE689" s="4"/>
      <c r="AF689" s="4"/>
      <c r="AG689" s="4"/>
    </row>
    <row r="690" spans="1:33" ht="16" thickBot="1" x14ac:dyDescent="0.25">
      <c r="A690" s="65"/>
      <c r="B690" s="65"/>
      <c r="C690" s="11"/>
      <c r="D690" s="13"/>
      <c r="E690" s="13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66"/>
      <c r="R690" s="66"/>
      <c r="S690" s="67"/>
      <c r="T690" s="4"/>
      <c r="U690" s="11"/>
      <c r="V690" s="54"/>
      <c r="W690" s="68"/>
      <c r="X690" s="4"/>
      <c r="Y690" s="4"/>
      <c r="Z690" s="4"/>
      <c r="AA690" s="4"/>
      <c r="AB690" s="4"/>
      <c r="AC690" s="4"/>
      <c r="AD690" s="4"/>
      <c r="AE690" s="4"/>
      <c r="AF690" s="4"/>
      <c r="AG690" s="4"/>
    </row>
    <row r="691" spans="1:33" ht="16" thickBot="1" x14ac:dyDescent="0.25">
      <c r="A691" s="65"/>
      <c r="B691" s="65"/>
      <c r="C691" s="11"/>
      <c r="D691" s="13"/>
      <c r="E691" s="13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66"/>
      <c r="R691" s="66"/>
      <c r="S691" s="67"/>
      <c r="T691" s="4"/>
      <c r="U691" s="11"/>
      <c r="V691" s="54"/>
      <c r="W691" s="68"/>
      <c r="X691" s="4"/>
      <c r="Y691" s="4"/>
      <c r="Z691" s="4"/>
      <c r="AA691" s="4"/>
      <c r="AB691" s="4"/>
      <c r="AC691" s="4"/>
      <c r="AD691" s="4"/>
      <c r="AE691" s="4"/>
      <c r="AF691" s="4"/>
      <c r="AG691" s="4"/>
    </row>
    <row r="692" spans="1:33" ht="16" thickBot="1" x14ac:dyDescent="0.25">
      <c r="A692" s="65"/>
      <c r="B692" s="65"/>
      <c r="C692" s="11"/>
      <c r="D692" s="13"/>
      <c r="E692" s="13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66"/>
      <c r="R692" s="66"/>
      <c r="S692" s="67"/>
      <c r="T692" s="4"/>
      <c r="U692" s="11"/>
      <c r="V692" s="54"/>
      <c r="W692" s="68"/>
      <c r="X692" s="4"/>
      <c r="Y692" s="4"/>
      <c r="Z692" s="4"/>
      <c r="AA692" s="4"/>
      <c r="AB692" s="4"/>
      <c r="AC692" s="4"/>
      <c r="AD692" s="4"/>
      <c r="AE692" s="4"/>
      <c r="AF692" s="4"/>
      <c r="AG692" s="4"/>
    </row>
    <row r="693" spans="1:33" ht="16" thickBot="1" x14ac:dyDescent="0.25">
      <c r="A693" s="65"/>
      <c r="B693" s="65"/>
      <c r="C693" s="11"/>
      <c r="D693" s="13"/>
      <c r="E693" s="13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66"/>
      <c r="R693" s="66"/>
      <c r="S693" s="67"/>
      <c r="T693" s="4"/>
      <c r="U693" s="11"/>
      <c r="V693" s="54"/>
      <c r="W693" s="68"/>
      <c r="X693" s="4"/>
      <c r="Y693" s="4"/>
      <c r="Z693" s="4"/>
      <c r="AA693" s="4"/>
      <c r="AB693" s="4"/>
      <c r="AC693" s="4"/>
      <c r="AD693" s="4"/>
      <c r="AE693" s="4"/>
      <c r="AF693" s="4"/>
      <c r="AG693" s="4"/>
    </row>
    <row r="694" spans="1:33" ht="16" thickBot="1" x14ac:dyDescent="0.25">
      <c r="A694" s="65"/>
      <c r="B694" s="65"/>
      <c r="C694" s="11"/>
      <c r="D694" s="13"/>
      <c r="E694" s="13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66"/>
      <c r="R694" s="66"/>
      <c r="S694" s="67"/>
      <c r="T694" s="4"/>
      <c r="U694" s="11"/>
      <c r="V694" s="54"/>
      <c r="W694" s="68"/>
      <c r="X694" s="4"/>
      <c r="Y694" s="4"/>
      <c r="Z694" s="4"/>
      <c r="AA694" s="4"/>
      <c r="AB694" s="4"/>
      <c r="AC694" s="4"/>
      <c r="AD694" s="4"/>
      <c r="AE694" s="4"/>
      <c r="AF694" s="4"/>
      <c r="AG694" s="4"/>
    </row>
    <row r="695" spans="1:33" ht="16" thickBot="1" x14ac:dyDescent="0.25">
      <c r="A695" s="65"/>
      <c r="B695" s="65"/>
      <c r="C695" s="11"/>
      <c r="D695" s="13"/>
      <c r="E695" s="13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66"/>
      <c r="R695" s="66"/>
      <c r="S695" s="67"/>
      <c r="T695" s="4"/>
      <c r="U695" s="11"/>
      <c r="V695" s="54"/>
      <c r="W695" s="68"/>
      <c r="X695" s="4"/>
      <c r="Y695" s="4"/>
      <c r="Z695" s="4"/>
      <c r="AA695" s="4"/>
      <c r="AB695" s="4"/>
      <c r="AC695" s="4"/>
      <c r="AD695" s="4"/>
      <c r="AE695" s="4"/>
      <c r="AF695" s="4"/>
      <c r="AG695" s="4"/>
    </row>
    <row r="696" spans="1:33" ht="16" thickBot="1" x14ac:dyDescent="0.25">
      <c r="A696" s="65"/>
      <c r="B696" s="65"/>
      <c r="C696" s="11"/>
      <c r="D696" s="13"/>
      <c r="E696" s="13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66"/>
      <c r="R696" s="66"/>
      <c r="S696" s="67"/>
      <c r="T696" s="4"/>
      <c r="U696" s="11"/>
      <c r="V696" s="54"/>
      <c r="W696" s="68"/>
      <c r="X696" s="4"/>
      <c r="Y696" s="4"/>
      <c r="Z696" s="4"/>
      <c r="AA696" s="4"/>
      <c r="AB696" s="4"/>
      <c r="AC696" s="4"/>
      <c r="AD696" s="4"/>
      <c r="AE696" s="4"/>
      <c r="AF696" s="4"/>
      <c r="AG696" s="4"/>
    </row>
    <row r="697" spans="1:33" ht="16" thickBot="1" x14ac:dyDescent="0.25">
      <c r="A697" s="65"/>
      <c r="B697" s="65"/>
      <c r="C697" s="11"/>
      <c r="D697" s="13"/>
      <c r="E697" s="13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66"/>
      <c r="R697" s="66"/>
      <c r="S697" s="67"/>
      <c r="T697" s="4"/>
      <c r="U697" s="11"/>
      <c r="V697" s="54"/>
      <c r="W697" s="68"/>
      <c r="X697" s="4"/>
      <c r="Y697" s="4"/>
      <c r="Z697" s="4"/>
      <c r="AA697" s="4"/>
      <c r="AB697" s="4"/>
      <c r="AC697" s="4"/>
      <c r="AD697" s="4"/>
      <c r="AE697" s="4"/>
      <c r="AF697" s="4"/>
      <c r="AG697" s="4"/>
    </row>
    <row r="698" spans="1:33" ht="16" thickBot="1" x14ac:dyDescent="0.25">
      <c r="A698" s="65"/>
      <c r="B698" s="65"/>
      <c r="C698" s="11"/>
      <c r="D698" s="13"/>
      <c r="E698" s="13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66"/>
      <c r="R698" s="66"/>
      <c r="S698" s="67"/>
      <c r="T698" s="4"/>
      <c r="U698" s="11"/>
      <c r="V698" s="54"/>
      <c r="W698" s="68"/>
      <c r="X698" s="4"/>
      <c r="Y698" s="4"/>
      <c r="Z698" s="4"/>
      <c r="AA698" s="4"/>
      <c r="AB698" s="4"/>
      <c r="AC698" s="4"/>
      <c r="AD698" s="4"/>
      <c r="AE698" s="4"/>
      <c r="AF698" s="4"/>
      <c r="AG698" s="4"/>
    </row>
    <row r="699" spans="1:33" ht="16" thickBot="1" x14ac:dyDescent="0.25">
      <c r="A699" s="65"/>
      <c r="B699" s="65"/>
      <c r="C699" s="11"/>
      <c r="D699" s="13"/>
      <c r="E699" s="13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66"/>
      <c r="R699" s="66"/>
      <c r="S699" s="67"/>
      <c r="T699" s="4"/>
      <c r="U699" s="11"/>
      <c r="V699" s="54"/>
      <c r="W699" s="68"/>
      <c r="X699" s="4"/>
      <c r="Y699" s="4"/>
      <c r="Z699" s="4"/>
      <c r="AA699" s="4"/>
      <c r="AB699" s="4"/>
      <c r="AC699" s="4"/>
      <c r="AD699" s="4"/>
      <c r="AE699" s="4"/>
      <c r="AF699" s="4"/>
      <c r="AG699" s="4"/>
    </row>
    <row r="700" spans="1:33" ht="16" thickBot="1" x14ac:dyDescent="0.25">
      <c r="A700" s="65"/>
      <c r="B700" s="65"/>
      <c r="C700" s="11"/>
      <c r="D700" s="13"/>
      <c r="E700" s="13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66"/>
      <c r="R700" s="66"/>
      <c r="S700" s="67"/>
      <c r="T700" s="4"/>
      <c r="U700" s="11"/>
      <c r="V700" s="54"/>
      <c r="W700" s="68"/>
      <c r="X700" s="4"/>
      <c r="Y700" s="4"/>
      <c r="Z700" s="4"/>
      <c r="AA700" s="4"/>
      <c r="AB700" s="4"/>
      <c r="AC700" s="4"/>
      <c r="AD700" s="4"/>
      <c r="AE700" s="4"/>
      <c r="AF700" s="4"/>
      <c r="AG700" s="4"/>
    </row>
    <row r="701" spans="1:33" ht="16" thickBot="1" x14ac:dyDescent="0.25">
      <c r="A701" s="65"/>
      <c r="B701" s="65"/>
      <c r="C701" s="11"/>
      <c r="D701" s="13"/>
      <c r="E701" s="13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66"/>
      <c r="R701" s="66"/>
      <c r="S701" s="67"/>
      <c r="T701" s="4"/>
      <c r="U701" s="11"/>
      <c r="V701" s="54"/>
      <c r="W701" s="68"/>
      <c r="X701" s="4"/>
      <c r="Y701" s="4"/>
      <c r="Z701" s="4"/>
      <c r="AA701" s="4"/>
      <c r="AB701" s="4"/>
      <c r="AC701" s="4"/>
      <c r="AD701" s="4"/>
      <c r="AE701" s="4"/>
      <c r="AF701" s="4"/>
      <c r="AG701" s="4"/>
    </row>
    <row r="702" spans="1:33" ht="16" thickBot="1" x14ac:dyDescent="0.25">
      <c r="A702" s="65"/>
      <c r="B702" s="65"/>
      <c r="C702" s="11"/>
      <c r="D702" s="13"/>
      <c r="E702" s="13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66"/>
      <c r="R702" s="66"/>
      <c r="S702" s="67"/>
      <c r="T702" s="4"/>
      <c r="U702" s="11"/>
      <c r="V702" s="54"/>
      <c r="W702" s="68"/>
      <c r="X702" s="4"/>
      <c r="Y702" s="4"/>
      <c r="Z702" s="4"/>
      <c r="AA702" s="4"/>
      <c r="AB702" s="4"/>
      <c r="AC702" s="4"/>
      <c r="AD702" s="4"/>
      <c r="AE702" s="4"/>
      <c r="AF702" s="4"/>
      <c r="AG702" s="4"/>
    </row>
    <row r="703" spans="1:33" ht="16" thickBot="1" x14ac:dyDescent="0.25">
      <c r="A703" s="65"/>
      <c r="B703" s="65"/>
      <c r="C703" s="11"/>
      <c r="D703" s="13"/>
      <c r="E703" s="13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66"/>
      <c r="R703" s="66"/>
      <c r="S703" s="67"/>
      <c r="T703" s="4"/>
      <c r="U703" s="11"/>
      <c r="V703" s="54"/>
      <c r="W703" s="68"/>
      <c r="X703" s="4"/>
      <c r="Y703" s="4"/>
      <c r="Z703" s="4"/>
      <c r="AA703" s="4"/>
      <c r="AB703" s="4"/>
      <c r="AC703" s="4"/>
      <c r="AD703" s="4"/>
      <c r="AE703" s="4"/>
      <c r="AF703" s="4"/>
      <c r="AG703" s="4"/>
    </row>
    <row r="704" spans="1:33" ht="16" thickBot="1" x14ac:dyDescent="0.25">
      <c r="A704" s="65"/>
      <c r="B704" s="65"/>
      <c r="C704" s="11"/>
      <c r="D704" s="13"/>
      <c r="E704" s="13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66"/>
      <c r="R704" s="66"/>
      <c r="S704" s="67"/>
      <c r="T704" s="4"/>
      <c r="U704" s="11"/>
      <c r="V704" s="54"/>
      <c r="W704" s="68"/>
      <c r="X704" s="4"/>
      <c r="Y704" s="4"/>
      <c r="Z704" s="4"/>
      <c r="AA704" s="4"/>
      <c r="AB704" s="4"/>
      <c r="AC704" s="4"/>
      <c r="AD704" s="4"/>
      <c r="AE704" s="4"/>
      <c r="AF704" s="4"/>
      <c r="AG704" s="4"/>
    </row>
    <row r="705" spans="1:33" ht="16" thickBot="1" x14ac:dyDescent="0.25">
      <c r="A705" s="65"/>
      <c r="B705" s="65"/>
      <c r="C705" s="11"/>
      <c r="D705" s="13"/>
      <c r="E705" s="13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66"/>
      <c r="R705" s="66"/>
      <c r="S705" s="67"/>
      <c r="T705" s="4"/>
      <c r="U705" s="11"/>
      <c r="V705" s="54"/>
      <c r="W705" s="68"/>
      <c r="X705" s="4"/>
      <c r="Y705" s="4"/>
      <c r="Z705" s="4"/>
      <c r="AA705" s="4"/>
      <c r="AB705" s="4"/>
      <c r="AC705" s="4"/>
      <c r="AD705" s="4"/>
      <c r="AE705" s="4"/>
      <c r="AF705" s="4"/>
      <c r="AG705" s="4"/>
    </row>
    <row r="706" spans="1:33" ht="16" thickBot="1" x14ac:dyDescent="0.25">
      <c r="A706" s="65"/>
      <c r="B706" s="65"/>
      <c r="C706" s="11"/>
      <c r="D706" s="13"/>
      <c r="E706" s="13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66"/>
      <c r="R706" s="66"/>
      <c r="S706" s="67"/>
      <c r="T706" s="4"/>
      <c r="U706" s="11"/>
      <c r="V706" s="54"/>
      <c r="W706" s="68"/>
      <c r="X706" s="4"/>
      <c r="Y706" s="4"/>
      <c r="Z706" s="4"/>
      <c r="AA706" s="4"/>
      <c r="AB706" s="4"/>
      <c r="AC706" s="4"/>
      <c r="AD706" s="4"/>
      <c r="AE706" s="4"/>
      <c r="AF706" s="4"/>
      <c r="AG706" s="4"/>
    </row>
    <row r="707" spans="1:33" ht="16" thickBot="1" x14ac:dyDescent="0.25">
      <c r="A707" s="65"/>
      <c r="B707" s="65"/>
      <c r="C707" s="11"/>
      <c r="D707" s="13"/>
      <c r="E707" s="13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66"/>
      <c r="R707" s="66"/>
      <c r="S707" s="67"/>
      <c r="T707" s="4"/>
      <c r="U707" s="11"/>
      <c r="V707" s="54"/>
      <c r="W707" s="68"/>
      <c r="X707" s="4"/>
      <c r="Y707" s="4"/>
      <c r="Z707" s="4"/>
      <c r="AA707" s="4"/>
      <c r="AB707" s="4"/>
      <c r="AC707" s="4"/>
      <c r="AD707" s="4"/>
      <c r="AE707" s="4"/>
      <c r="AF707" s="4"/>
      <c r="AG707" s="4"/>
    </row>
    <row r="708" spans="1:33" ht="16" thickBot="1" x14ac:dyDescent="0.25">
      <c r="A708" s="65"/>
      <c r="B708" s="65"/>
      <c r="C708" s="11"/>
      <c r="D708" s="13"/>
      <c r="E708" s="13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66"/>
      <c r="R708" s="66"/>
      <c r="S708" s="67"/>
      <c r="T708" s="4"/>
      <c r="U708" s="11"/>
      <c r="V708" s="54"/>
      <c r="W708" s="68"/>
      <c r="X708" s="4"/>
      <c r="Y708" s="4"/>
      <c r="Z708" s="4"/>
      <c r="AA708" s="4"/>
      <c r="AB708" s="4"/>
      <c r="AC708" s="4"/>
      <c r="AD708" s="4"/>
      <c r="AE708" s="4"/>
      <c r="AF708" s="4"/>
      <c r="AG708" s="4"/>
    </row>
    <row r="709" spans="1:33" ht="16" thickBot="1" x14ac:dyDescent="0.25">
      <c r="A709" s="65"/>
      <c r="B709" s="65"/>
      <c r="C709" s="11"/>
      <c r="D709" s="13"/>
      <c r="E709" s="13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66"/>
      <c r="R709" s="66"/>
      <c r="S709" s="67"/>
      <c r="T709" s="4"/>
      <c r="U709" s="11"/>
      <c r="V709" s="54"/>
      <c r="W709" s="68"/>
      <c r="X709" s="4"/>
      <c r="Y709" s="4"/>
      <c r="Z709" s="4"/>
      <c r="AA709" s="4"/>
      <c r="AB709" s="4"/>
      <c r="AC709" s="4"/>
      <c r="AD709" s="4"/>
      <c r="AE709" s="4"/>
      <c r="AF709" s="4"/>
      <c r="AG709" s="4"/>
    </row>
    <row r="710" spans="1:33" ht="16" thickBot="1" x14ac:dyDescent="0.25">
      <c r="A710" s="65"/>
      <c r="B710" s="65"/>
      <c r="C710" s="11"/>
      <c r="D710" s="13"/>
      <c r="E710" s="13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66"/>
      <c r="R710" s="66"/>
      <c r="S710" s="67"/>
      <c r="T710" s="4"/>
      <c r="U710" s="11"/>
      <c r="V710" s="54"/>
      <c r="W710" s="68"/>
      <c r="X710" s="4"/>
      <c r="Y710" s="4"/>
      <c r="Z710" s="4"/>
      <c r="AA710" s="4"/>
      <c r="AB710" s="4"/>
      <c r="AC710" s="4"/>
      <c r="AD710" s="4"/>
      <c r="AE710" s="4"/>
      <c r="AF710" s="4"/>
      <c r="AG710" s="4"/>
    </row>
    <row r="711" spans="1:33" ht="16" thickBot="1" x14ac:dyDescent="0.25">
      <c r="A711" s="65"/>
      <c r="B711" s="65"/>
      <c r="C711" s="11"/>
      <c r="D711" s="13"/>
      <c r="E711" s="13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66"/>
      <c r="R711" s="66"/>
      <c r="S711" s="67"/>
      <c r="T711" s="4"/>
      <c r="U711" s="11"/>
      <c r="V711" s="54"/>
      <c r="W711" s="68"/>
      <c r="X711" s="4"/>
      <c r="Y711" s="4"/>
      <c r="Z711" s="4"/>
      <c r="AA711" s="4"/>
      <c r="AB711" s="4"/>
      <c r="AC711" s="4"/>
      <c r="AD711" s="4"/>
      <c r="AE711" s="4"/>
      <c r="AF711" s="4"/>
      <c r="AG711" s="4"/>
    </row>
    <row r="712" spans="1:33" ht="16" thickBot="1" x14ac:dyDescent="0.25">
      <c r="A712" s="65"/>
      <c r="B712" s="65"/>
      <c r="C712" s="11"/>
      <c r="D712" s="13"/>
      <c r="E712" s="13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66"/>
      <c r="R712" s="66"/>
      <c r="S712" s="67"/>
      <c r="T712" s="4"/>
      <c r="U712" s="11"/>
      <c r="V712" s="54"/>
      <c r="W712" s="68"/>
      <c r="X712" s="4"/>
      <c r="Y712" s="4"/>
      <c r="Z712" s="4"/>
      <c r="AA712" s="4"/>
      <c r="AB712" s="4"/>
      <c r="AC712" s="4"/>
      <c r="AD712" s="4"/>
      <c r="AE712" s="4"/>
      <c r="AF712" s="4"/>
      <c r="AG712" s="4"/>
    </row>
    <row r="713" spans="1:33" ht="16" thickBot="1" x14ac:dyDescent="0.25">
      <c r="A713" s="65"/>
      <c r="B713" s="65"/>
      <c r="C713" s="11"/>
      <c r="D713" s="13"/>
      <c r="E713" s="13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66"/>
      <c r="R713" s="66"/>
      <c r="S713" s="67"/>
      <c r="T713" s="4"/>
      <c r="U713" s="11"/>
      <c r="V713" s="54"/>
      <c r="W713" s="68"/>
      <c r="X713" s="4"/>
      <c r="Y713" s="4"/>
      <c r="Z713" s="4"/>
      <c r="AA713" s="4"/>
      <c r="AB713" s="4"/>
      <c r="AC713" s="4"/>
      <c r="AD713" s="4"/>
      <c r="AE713" s="4"/>
      <c r="AF713" s="4"/>
      <c r="AG713" s="4"/>
    </row>
    <row r="714" spans="1:33" ht="16" thickBot="1" x14ac:dyDescent="0.25">
      <c r="A714" s="65"/>
      <c r="B714" s="65"/>
      <c r="C714" s="11"/>
      <c r="D714" s="13"/>
      <c r="E714" s="13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66"/>
      <c r="R714" s="66"/>
      <c r="S714" s="67"/>
      <c r="T714" s="4"/>
      <c r="U714" s="11"/>
      <c r="V714" s="54"/>
      <c r="W714" s="68"/>
      <c r="X714" s="4"/>
      <c r="Y714" s="4"/>
      <c r="Z714" s="4"/>
      <c r="AA714" s="4"/>
      <c r="AB714" s="4"/>
      <c r="AC714" s="4"/>
      <c r="AD714" s="4"/>
      <c r="AE714" s="4"/>
      <c r="AF714" s="4"/>
      <c r="AG714" s="4"/>
    </row>
    <row r="715" spans="1:33" ht="16" thickBot="1" x14ac:dyDescent="0.25">
      <c r="A715" s="65"/>
      <c r="B715" s="65"/>
      <c r="C715" s="11"/>
      <c r="D715" s="13"/>
      <c r="E715" s="13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66"/>
      <c r="R715" s="66"/>
      <c r="S715" s="67"/>
      <c r="T715" s="4"/>
      <c r="U715" s="11"/>
      <c r="V715" s="54"/>
      <c r="W715" s="68"/>
      <c r="X715" s="4"/>
      <c r="Y715" s="4"/>
      <c r="Z715" s="4"/>
      <c r="AA715" s="4"/>
      <c r="AB715" s="4"/>
      <c r="AC715" s="4"/>
      <c r="AD715" s="4"/>
      <c r="AE715" s="4"/>
      <c r="AF715" s="4"/>
      <c r="AG715" s="4"/>
    </row>
    <row r="716" spans="1:33" ht="16" thickBot="1" x14ac:dyDescent="0.25">
      <c r="A716" s="65"/>
      <c r="B716" s="65"/>
      <c r="C716" s="11"/>
      <c r="D716" s="13"/>
      <c r="E716" s="13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66"/>
      <c r="R716" s="66"/>
      <c r="S716" s="67"/>
      <c r="T716" s="4"/>
      <c r="U716" s="11"/>
      <c r="V716" s="54"/>
      <c r="W716" s="68"/>
      <c r="X716" s="4"/>
      <c r="Y716" s="4"/>
      <c r="Z716" s="4"/>
      <c r="AA716" s="4"/>
      <c r="AB716" s="4"/>
      <c r="AC716" s="4"/>
      <c r="AD716" s="4"/>
      <c r="AE716" s="4"/>
      <c r="AF716" s="4"/>
      <c r="AG716" s="4"/>
    </row>
    <row r="717" spans="1:33" ht="16" thickBot="1" x14ac:dyDescent="0.25">
      <c r="A717" s="65"/>
      <c r="B717" s="65"/>
      <c r="C717" s="11"/>
      <c r="D717" s="13"/>
      <c r="E717" s="13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66"/>
      <c r="R717" s="66"/>
      <c r="S717" s="67"/>
      <c r="T717" s="4"/>
      <c r="U717" s="11"/>
      <c r="V717" s="54"/>
      <c r="W717" s="68"/>
      <c r="X717" s="4"/>
      <c r="Y717" s="4"/>
      <c r="Z717" s="4"/>
      <c r="AA717" s="4"/>
      <c r="AB717" s="4"/>
      <c r="AC717" s="4"/>
      <c r="AD717" s="4"/>
      <c r="AE717" s="4"/>
      <c r="AF717" s="4"/>
      <c r="AG717" s="4"/>
    </row>
    <row r="718" spans="1:33" ht="16" thickBot="1" x14ac:dyDescent="0.25">
      <c r="A718" s="65"/>
      <c r="B718" s="65"/>
      <c r="C718" s="11"/>
      <c r="D718" s="13"/>
      <c r="E718" s="13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66"/>
      <c r="R718" s="66"/>
      <c r="S718" s="67"/>
      <c r="T718" s="4"/>
      <c r="U718" s="11"/>
      <c r="V718" s="54"/>
      <c r="W718" s="68"/>
      <c r="X718" s="4"/>
      <c r="Y718" s="4"/>
      <c r="Z718" s="4"/>
      <c r="AA718" s="4"/>
      <c r="AB718" s="4"/>
      <c r="AC718" s="4"/>
      <c r="AD718" s="4"/>
      <c r="AE718" s="4"/>
      <c r="AF718" s="4"/>
      <c r="AG718" s="4"/>
    </row>
    <row r="719" spans="1:33" ht="16" thickBot="1" x14ac:dyDescent="0.25">
      <c r="A719" s="65"/>
      <c r="B719" s="65"/>
      <c r="C719" s="11"/>
      <c r="D719" s="13"/>
      <c r="E719" s="13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66"/>
      <c r="R719" s="66"/>
      <c r="S719" s="67"/>
      <c r="T719" s="4"/>
      <c r="U719" s="11"/>
      <c r="V719" s="54"/>
      <c r="W719" s="68"/>
      <c r="X719" s="4"/>
      <c r="Y719" s="4"/>
      <c r="Z719" s="4"/>
      <c r="AA719" s="4"/>
      <c r="AB719" s="4"/>
      <c r="AC719" s="4"/>
      <c r="AD719" s="4"/>
      <c r="AE719" s="4"/>
      <c r="AF719" s="4"/>
      <c r="AG719" s="4"/>
    </row>
    <row r="720" spans="1:33" ht="16" thickBot="1" x14ac:dyDescent="0.25">
      <c r="A720" s="65"/>
      <c r="B720" s="65"/>
      <c r="C720" s="11"/>
      <c r="D720" s="13"/>
      <c r="E720" s="13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66"/>
      <c r="R720" s="66"/>
      <c r="S720" s="67"/>
      <c r="T720" s="4"/>
      <c r="U720" s="11"/>
      <c r="V720" s="54"/>
      <c r="W720" s="68"/>
      <c r="X720" s="4"/>
      <c r="Y720" s="4"/>
      <c r="Z720" s="4"/>
      <c r="AA720" s="4"/>
      <c r="AB720" s="4"/>
      <c r="AC720" s="4"/>
      <c r="AD720" s="4"/>
      <c r="AE720" s="4"/>
      <c r="AF720" s="4"/>
      <c r="AG720" s="4"/>
    </row>
    <row r="721" spans="1:33" ht="16" thickBot="1" x14ac:dyDescent="0.25">
      <c r="A721" s="65"/>
      <c r="B721" s="65"/>
      <c r="C721" s="11"/>
      <c r="D721" s="13"/>
      <c r="E721" s="13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66"/>
      <c r="R721" s="66"/>
      <c r="S721" s="67"/>
      <c r="T721" s="4"/>
      <c r="U721" s="11"/>
      <c r="V721" s="54"/>
      <c r="W721" s="68"/>
      <c r="X721" s="4"/>
      <c r="Y721" s="4"/>
      <c r="Z721" s="4"/>
      <c r="AA721" s="4"/>
      <c r="AB721" s="4"/>
      <c r="AC721" s="4"/>
      <c r="AD721" s="4"/>
      <c r="AE721" s="4"/>
      <c r="AF721" s="4"/>
      <c r="AG721" s="4"/>
    </row>
    <row r="722" spans="1:33" ht="16" thickBot="1" x14ac:dyDescent="0.25">
      <c r="A722" s="65"/>
      <c r="B722" s="65"/>
      <c r="C722" s="11"/>
      <c r="D722" s="13"/>
      <c r="E722" s="13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66"/>
      <c r="R722" s="66"/>
      <c r="S722" s="67"/>
      <c r="T722" s="4"/>
      <c r="U722" s="11"/>
      <c r="V722" s="54"/>
      <c r="W722" s="68"/>
      <c r="X722" s="4"/>
      <c r="Y722" s="4"/>
      <c r="Z722" s="4"/>
      <c r="AA722" s="4"/>
      <c r="AB722" s="4"/>
      <c r="AC722" s="4"/>
      <c r="AD722" s="4"/>
      <c r="AE722" s="4"/>
      <c r="AF722" s="4"/>
      <c r="AG722" s="4"/>
    </row>
    <row r="723" spans="1:33" ht="16" thickBot="1" x14ac:dyDescent="0.25">
      <c r="A723" s="65"/>
      <c r="B723" s="65"/>
      <c r="C723" s="11"/>
      <c r="D723" s="13"/>
      <c r="E723" s="13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66"/>
      <c r="R723" s="66"/>
      <c r="S723" s="67"/>
      <c r="T723" s="4"/>
      <c r="U723" s="11"/>
      <c r="V723" s="54"/>
      <c r="W723" s="68"/>
      <c r="X723" s="4"/>
      <c r="Y723" s="4"/>
      <c r="Z723" s="4"/>
      <c r="AA723" s="4"/>
      <c r="AB723" s="4"/>
      <c r="AC723" s="4"/>
      <c r="AD723" s="4"/>
      <c r="AE723" s="4"/>
      <c r="AF723" s="4"/>
      <c r="AG723" s="4"/>
    </row>
    <row r="724" spans="1:33" ht="16" thickBot="1" x14ac:dyDescent="0.25">
      <c r="A724" s="65"/>
      <c r="B724" s="65"/>
      <c r="C724" s="11"/>
      <c r="D724" s="13"/>
      <c r="E724" s="13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66"/>
      <c r="R724" s="66"/>
      <c r="S724" s="67"/>
      <c r="T724" s="4"/>
      <c r="U724" s="11"/>
      <c r="V724" s="54"/>
      <c r="W724" s="68"/>
      <c r="X724" s="4"/>
      <c r="Y724" s="4"/>
      <c r="Z724" s="4"/>
      <c r="AA724" s="4"/>
      <c r="AB724" s="4"/>
      <c r="AC724" s="4"/>
      <c r="AD724" s="4"/>
      <c r="AE724" s="4"/>
      <c r="AF724" s="4"/>
      <c r="AG724" s="4"/>
    </row>
    <row r="725" spans="1:33" ht="16" thickBot="1" x14ac:dyDescent="0.25">
      <c r="A725" s="65"/>
      <c r="B725" s="65"/>
      <c r="C725" s="11"/>
      <c r="D725" s="13"/>
      <c r="E725" s="13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66"/>
      <c r="R725" s="66"/>
      <c r="S725" s="67"/>
      <c r="T725" s="4"/>
      <c r="U725" s="11"/>
      <c r="V725" s="54"/>
      <c r="W725" s="68"/>
      <c r="X725" s="4"/>
      <c r="Y725" s="4"/>
      <c r="Z725" s="4"/>
      <c r="AA725" s="4"/>
      <c r="AB725" s="4"/>
      <c r="AC725" s="4"/>
      <c r="AD725" s="4"/>
      <c r="AE725" s="4"/>
      <c r="AF725" s="4"/>
      <c r="AG725" s="4"/>
    </row>
    <row r="726" spans="1:33" ht="16" thickBot="1" x14ac:dyDescent="0.25">
      <c r="A726" s="65"/>
      <c r="B726" s="65"/>
      <c r="C726" s="11"/>
      <c r="D726" s="13"/>
      <c r="E726" s="13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66"/>
      <c r="R726" s="66"/>
      <c r="S726" s="67"/>
      <c r="T726" s="4"/>
      <c r="U726" s="11"/>
      <c r="V726" s="54"/>
      <c r="W726" s="68"/>
      <c r="X726" s="4"/>
      <c r="Y726" s="4"/>
      <c r="Z726" s="4"/>
      <c r="AA726" s="4"/>
      <c r="AB726" s="4"/>
      <c r="AC726" s="4"/>
      <c r="AD726" s="4"/>
      <c r="AE726" s="4"/>
      <c r="AF726" s="4"/>
      <c r="AG726" s="4"/>
    </row>
    <row r="727" spans="1:33" ht="16" thickBot="1" x14ac:dyDescent="0.25">
      <c r="A727" s="65"/>
      <c r="B727" s="65"/>
      <c r="C727" s="11"/>
      <c r="D727" s="13"/>
      <c r="E727" s="13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66"/>
      <c r="R727" s="66"/>
      <c r="S727" s="67"/>
      <c r="T727" s="4"/>
      <c r="U727" s="11"/>
      <c r="V727" s="54"/>
      <c r="W727" s="68"/>
      <c r="X727" s="4"/>
      <c r="Y727" s="4"/>
      <c r="Z727" s="4"/>
      <c r="AA727" s="4"/>
      <c r="AB727" s="4"/>
      <c r="AC727" s="4"/>
      <c r="AD727" s="4"/>
      <c r="AE727" s="4"/>
      <c r="AF727" s="4"/>
      <c r="AG727" s="4"/>
    </row>
    <row r="728" spans="1:33" ht="16" thickBot="1" x14ac:dyDescent="0.25">
      <c r="A728" s="65"/>
      <c r="B728" s="65"/>
      <c r="C728" s="11"/>
      <c r="D728" s="13"/>
      <c r="E728" s="13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66"/>
      <c r="R728" s="66"/>
      <c r="S728" s="67"/>
      <c r="T728" s="4"/>
      <c r="U728" s="11"/>
      <c r="V728" s="54"/>
      <c r="W728" s="68"/>
      <c r="X728" s="4"/>
      <c r="Y728" s="4"/>
      <c r="Z728" s="4"/>
      <c r="AA728" s="4"/>
      <c r="AB728" s="4"/>
      <c r="AC728" s="4"/>
      <c r="AD728" s="4"/>
      <c r="AE728" s="4"/>
      <c r="AF728" s="4"/>
      <c r="AG728" s="4"/>
    </row>
    <row r="729" spans="1:33" ht="16" thickBot="1" x14ac:dyDescent="0.25">
      <c r="A729" s="65"/>
      <c r="B729" s="65"/>
      <c r="C729" s="11"/>
      <c r="D729" s="13"/>
      <c r="E729" s="13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66"/>
      <c r="R729" s="66"/>
      <c r="S729" s="67"/>
      <c r="T729" s="4"/>
      <c r="U729" s="11"/>
      <c r="V729" s="54"/>
      <c r="W729" s="68"/>
      <c r="X729" s="4"/>
      <c r="Y729" s="4"/>
      <c r="Z729" s="4"/>
      <c r="AA729" s="4"/>
      <c r="AB729" s="4"/>
      <c r="AC729" s="4"/>
      <c r="AD729" s="4"/>
      <c r="AE729" s="4"/>
      <c r="AF729" s="4"/>
      <c r="AG729" s="4"/>
    </row>
    <row r="730" spans="1:33" ht="16" thickBot="1" x14ac:dyDescent="0.25">
      <c r="A730" s="65"/>
      <c r="B730" s="65"/>
      <c r="C730" s="11"/>
      <c r="D730" s="13"/>
      <c r="E730" s="13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66"/>
      <c r="R730" s="66"/>
      <c r="S730" s="67"/>
      <c r="T730" s="4"/>
      <c r="U730" s="11"/>
      <c r="V730" s="54"/>
      <c r="W730" s="68"/>
      <c r="X730" s="4"/>
      <c r="Y730" s="4"/>
      <c r="Z730" s="4"/>
      <c r="AA730" s="4"/>
      <c r="AB730" s="4"/>
      <c r="AC730" s="4"/>
      <c r="AD730" s="4"/>
      <c r="AE730" s="4"/>
      <c r="AF730" s="4"/>
      <c r="AG730" s="4"/>
    </row>
    <row r="731" spans="1:33" ht="16" thickBot="1" x14ac:dyDescent="0.25">
      <c r="A731" s="65"/>
      <c r="B731" s="65"/>
      <c r="C731" s="11"/>
      <c r="D731" s="13"/>
      <c r="E731" s="13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66"/>
      <c r="R731" s="66"/>
      <c r="S731" s="67"/>
      <c r="T731" s="4"/>
      <c r="U731" s="11"/>
      <c r="V731" s="54"/>
      <c r="W731" s="68"/>
      <c r="X731" s="4"/>
      <c r="Y731" s="4"/>
      <c r="Z731" s="4"/>
      <c r="AA731" s="4"/>
      <c r="AB731" s="4"/>
      <c r="AC731" s="4"/>
      <c r="AD731" s="4"/>
      <c r="AE731" s="4"/>
      <c r="AF731" s="4"/>
      <c r="AG731" s="4"/>
    </row>
    <row r="732" spans="1:33" ht="16" thickBot="1" x14ac:dyDescent="0.25">
      <c r="A732" s="65"/>
      <c r="B732" s="65"/>
      <c r="C732" s="11"/>
      <c r="D732" s="13"/>
      <c r="E732" s="13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66"/>
      <c r="R732" s="66"/>
      <c r="S732" s="67"/>
      <c r="T732" s="4"/>
      <c r="U732" s="11"/>
      <c r="V732" s="54"/>
      <c r="W732" s="68"/>
      <c r="X732" s="4"/>
      <c r="Y732" s="4"/>
      <c r="Z732" s="4"/>
      <c r="AA732" s="4"/>
      <c r="AB732" s="4"/>
      <c r="AC732" s="4"/>
      <c r="AD732" s="4"/>
      <c r="AE732" s="4"/>
      <c r="AF732" s="4"/>
      <c r="AG732" s="4"/>
    </row>
    <row r="733" spans="1:33" ht="16" thickBot="1" x14ac:dyDescent="0.25">
      <c r="A733" s="65"/>
      <c r="B733" s="65"/>
      <c r="C733" s="11"/>
      <c r="D733" s="13"/>
      <c r="E733" s="13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66"/>
      <c r="R733" s="66"/>
      <c r="S733" s="67"/>
      <c r="T733" s="4"/>
      <c r="U733" s="11"/>
      <c r="V733" s="54"/>
      <c r="W733" s="68"/>
      <c r="X733" s="4"/>
      <c r="Y733" s="4"/>
      <c r="Z733" s="4"/>
      <c r="AA733" s="4"/>
      <c r="AB733" s="4"/>
      <c r="AC733" s="4"/>
      <c r="AD733" s="4"/>
      <c r="AE733" s="4"/>
      <c r="AF733" s="4"/>
      <c r="AG733" s="4"/>
    </row>
    <row r="734" spans="1:33" ht="16" thickBot="1" x14ac:dyDescent="0.25">
      <c r="A734" s="65"/>
      <c r="B734" s="65"/>
      <c r="C734" s="11"/>
      <c r="D734" s="13"/>
      <c r="E734" s="13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66"/>
      <c r="R734" s="66"/>
      <c r="S734" s="67"/>
      <c r="T734" s="4"/>
      <c r="U734" s="11"/>
      <c r="V734" s="54"/>
      <c r="W734" s="68"/>
      <c r="X734" s="4"/>
      <c r="Y734" s="4"/>
      <c r="Z734" s="4"/>
      <c r="AA734" s="4"/>
      <c r="AB734" s="4"/>
      <c r="AC734" s="4"/>
      <c r="AD734" s="4"/>
      <c r="AE734" s="4"/>
      <c r="AF734" s="4"/>
      <c r="AG734" s="4"/>
    </row>
    <row r="735" spans="1:33" ht="16" thickBot="1" x14ac:dyDescent="0.25">
      <c r="A735" s="65"/>
      <c r="B735" s="65"/>
      <c r="C735" s="11"/>
      <c r="D735" s="13"/>
      <c r="E735" s="13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66"/>
      <c r="R735" s="66"/>
      <c r="S735" s="67"/>
      <c r="T735" s="4"/>
      <c r="U735" s="11"/>
      <c r="V735" s="54"/>
      <c r="W735" s="68"/>
      <c r="X735" s="4"/>
      <c r="Y735" s="4"/>
      <c r="Z735" s="4"/>
      <c r="AA735" s="4"/>
      <c r="AB735" s="4"/>
      <c r="AC735" s="4"/>
      <c r="AD735" s="4"/>
      <c r="AE735" s="4"/>
      <c r="AF735" s="4"/>
      <c r="AG735" s="4"/>
    </row>
    <row r="736" spans="1:33" ht="16" thickBot="1" x14ac:dyDescent="0.25">
      <c r="A736" s="65"/>
      <c r="B736" s="65"/>
      <c r="C736" s="11"/>
      <c r="D736" s="13"/>
      <c r="E736" s="13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66"/>
      <c r="R736" s="66"/>
      <c r="S736" s="67"/>
      <c r="T736" s="4"/>
      <c r="U736" s="11"/>
      <c r="V736" s="54"/>
      <c r="W736" s="68"/>
      <c r="X736" s="4"/>
      <c r="Y736" s="4"/>
      <c r="Z736" s="4"/>
      <c r="AA736" s="4"/>
      <c r="AB736" s="4"/>
      <c r="AC736" s="4"/>
      <c r="AD736" s="4"/>
      <c r="AE736" s="4"/>
      <c r="AF736" s="4"/>
      <c r="AG736" s="4"/>
    </row>
    <row r="737" spans="1:33" ht="16" thickBot="1" x14ac:dyDescent="0.25">
      <c r="A737" s="65"/>
      <c r="B737" s="65"/>
      <c r="C737" s="11"/>
      <c r="D737" s="13"/>
      <c r="E737" s="13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66"/>
      <c r="R737" s="66"/>
      <c r="S737" s="67"/>
      <c r="T737" s="4"/>
      <c r="U737" s="11"/>
      <c r="V737" s="54"/>
      <c r="W737" s="68"/>
      <c r="X737" s="4"/>
      <c r="Y737" s="4"/>
      <c r="Z737" s="4"/>
      <c r="AA737" s="4"/>
      <c r="AB737" s="4"/>
      <c r="AC737" s="4"/>
      <c r="AD737" s="4"/>
      <c r="AE737" s="4"/>
      <c r="AF737" s="4"/>
      <c r="AG737" s="4"/>
    </row>
    <row r="738" spans="1:33" ht="16" thickBot="1" x14ac:dyDescent="0.25">
      <c r="A738" s="65"/>
      <c r="B738" s="65"/>
      <c r="C738" s="11"/>
      <c r="D738" s="13"/>
      <c r="E738" s="13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66"/>
      <c r="R738" s="66"/>
      <c r="S738" s="67"/>
      <c r="T738" s="4"/>
      <c r="U738" s="11"/>
      <c r="V738" s="54"/>
      <c r="W738" s="68"/>
      <c r="X738" s="4"/>
      <c r="Y738" s="4"/>
      <c r="Z738" s="4"/>
      <c r="AA738" s="4"/>
      <c r="AB738" s="4"/>
      <c r="AC738" s="4"/>
      <c r="AD738" s="4"/>
      <c r="AE738" s="4"/>
      <c r="AF738" s="4"/>
      <c r="AG738" s="4"/>
    </row>
    <row r="739" spans="1:33" ht="16" thickBot="1" x14ac:dyDescent="0.25">
      <c r="A739" s="65"/>
      <c r="B739" s="65"/>
      <c r="C739" s="11"/>
      <c r="D739" s="13"/>
      <c r="E739" s="13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66"/>
      <c r="R739" s="66"/>
      <c r="S739" s="67"/>
      <c r="T739" s="4"/>
      <c r="U739" s="11"/>
      <c r="V739" s="54"/>
      <c r="W739" s="68"/>
      <c r="X739" s="4"/>
      <c r="Y739" s="4"/>
      <c r="Z739" s="4"/>
      <c r="AA739" s="4"/>
      <c r="AB739" s="4"/>
      <c r="AC739" s="4"/>
      <c r="AD739" s="4"/>
      <c r="AE739" s="4"/>
      <c r="AF739" s="4"/>
      <c r="AG739" s="4"/>
    </row>
    <row r="740" spans="1:33" ht="16" thickBot="1" x14ac:dyDescent="0.25">
      <c r="A740" s="65"/>
      <c r="B740" s="65"/>
      <c r="C740" s="11"/>
      <c r="D740" s="13"/>
      <c r="E740" s="13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66"/>
      <c r="R740" s="66"/>
      <c r="S740" s="67"/>
      <c r="T740" s="4"/>
      <c r="U740" s="11"/>
      <c r="V740" s="54"/>
      <c r="W740" s="68"/>
      <c r="X740" s="4"/>
      <c r="Y740" s="4"/>
      <c r="Z740" s="4"/>
      <c r="AA740" s="4"/>
      <c r="AB740" s="4"/>
      <c r="AC740" s="4"/>
      <c r="AD740" s="4"/>
      <c r="AE740" s="4"/>
      <c r="AF740" s="4"/>
      <c r="AG740" s="4"/>
    </row>
    <row r="741" spans="1:33" ht="16" thickBot="1" x14ac:dyDescent="0.25">
      <c r="A741" s="65"/>
      <c r="B741" s="65"/>
      <c r="C741" s="11"/>
      <c r="D741" s="13"/>
      <c r="E741" s="13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66"/>
      <c r="R741" s="66"/>
      <c r="S741" s="67"/>
      <c r="T741" s="4"/>
      <c r="U741" s="11"/>
      <c r="V741" s="54"/>
      <c r="W741" s="68"/>
      <c r="X741" s="4"/>
      <c r="Y741" s="4"/>
      <c r="Z741" s="4"/>
      <c r="AA741" s="4"/>
      <c r="AB741" s="4"/>
      <c r="AC741" s="4"/>
      <c r="AD741" s="4"/>
      <c r="AE741" s="4"/>
      <c r="AF741" s="4"/>
      <c r="AG741" s="4"/>
    </row>
    <row r="742" spans="1:33" ht="16" thickBot="1" x14ac:dyDescent="0.25">
      <c r="A742" s="65"/>
      <c r="B742" s="65"/>
      <c r="C742" s="11"/>
      <c r="D742" s="13"/>
      <c r="E742" s="13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66"/>
      <c r="R742" s="66"/>
      <c r="S742" s="67"/>
      <c r="T742" s="4"/>
      <c r="U742" s="11"/>
      <c r="V742" s="54"/>
      <c r="W742" s="68"/>
      <c r="X742" s="4"/>
      <c r="Y742" s="4"/>
      <c r="Z742" s="4"/>
      <c r="AA742" s="4"/>
      <c r="AB742" s="4"/>
      <c r="AC742" s="4"/>
      <c r="AD742" s="4"/>
      <c r="AE742" s="4"/>
      <c r="AF742" s="4"/>
      <c r="AG742" s="4"/>
    </row>
    <row r="743" spans="1:33" ht="16" thickBot="1" x14ac:dyDescent="0.25">
      <c r="A743" s="65"/>
      <c r="B743" s="65"/>
      <c r="C743" s="11"/>
      <c r="D743" s="13"/>
      <c r="E743" s="13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66"/>
      <c r="R743" s="66"/>
      <c r="S743" s="67"/>
      <c r="T743" s="4"/>
      <c r="U743" s="11"/>
      <c r="V743" s="54"/>
      <c r="W743" s="68"/>
      <c r="X743" s="4"/>
      <c r="Y743" s="4"/>
      <c r="Z743" s="4"/>
      <c r="AA743" s="4"/>
      <c r="AB743" s="4"/>
      <c r="AC743" s="4"/>
      <c r="AD743" s="4"/>
      <c r="AE743" s="4"/>
      <c r="AF743" s="4"/>
      <c r="AG743" s="4"/>
    </row>
    <row r="744" spans="1:33" ht="16" thickBot="1" x14ac:dyDescent="0.25">
      <c r="A744" s="65"/>
      <c r="B744" s="65"/>
      <c r="C744" s="11"/>
      <c r="D744" s="13"/>
      <c r="E744" s="13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66"/>
      <c r="R744" s="66"/>
      <c r="S744" s="67"/>
      <c r="T744" s="4"/>
      <c r="U744" s="11"/>
      <c r="V744" s="54"/>
      <c r="W744" s="68"/>
      <c r="X744" s="4"/>
      <c r="Y744" s="4"/>
      <c r="Z744" s="4"/>
      <c r="AA744" s="4"/>
      <c r="AB744" s="4"/>
      <c r="AC744" s="4"/>
      <c r="AD744" s="4"/>
      <c r="AE744" s="4"/>
      <c r="AF744" s="4"/>
      <c r="AG744" s="4"/>
    </row>
    <row r="745" spans="1:33" ht="16" thickBot="1" x14ac:dyDescent="0.25">
      <c r="A745" s="65"/>
      <c r="B745" s="65"/>
      <c r="C745" s="11"/>
      <c r="D745" s="13"/>
      <c r="E745" s="13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66"/>
      <c r="R745" s="66"/>
      <c r="S745" s="67"/>
      <c r="T745" s="4"/>
      <c r="U745" s="11"/>
      <c r="V745" s="54"/>
      <c r="W745" s="68"/>
      <c r="X745" s="4"/>
      <c r="Y745" s="4"/>
      <c r="Z745" s="4"/>
      <c r="AA745" s="4"/>
      <c r="AB745" s="4"/>
      <c r="AC745" s="4"/>
      <c r="AD745" s="4"/>
      <c r="AE745" s="4"/>
      <c r="AF745" s="4"/>
      <c r="AG745" s="4"/>
    </row>
    <row r="746" spans="1:33" ht="16" thickBot="1" x14ac:dyDescent="0.25">
      <c r="A746" s="65"/>
      <c r="B746" s="65"/>
      <c r="C746" s="11"/>
      <c r="D746" s="13"/>
      <c r="E746" s="13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66"/>
      <c r="R746" s="66"/>
      <c r="S746" s="67"/>
      <c r="T746" s="4"/>
      <c r="U746" s="11"/>
      <c r="V746" s="54"/>
      <c r="W746" s="68"/>
      <c r="X746" s="4"/>
      <c r="Y746" s="4"/>
      <c r="Z746" s="4"/>
      <c r="AA746" s="4"/>
      <c r="AB746" s="4"/>
      <c r="AC746" s="4"/>
      <c r="AD746" s="4"/>
      <c r="AE746" s="4"/>
      <c r="AF746" s="4"/>
      <c r="AG746" s="4"/>
    </row>
    <row r="747" spans="1:33" ht="16" thickBot="1" x14ac:dyDescent="0.25">
      <c r="A747" s="65"/>
      <c r="B747" s="65"/>
      <c r="C747" s="11"/>
      <c r="D747" s="13"/>
      <c r="E747" s="13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66"/>
      <c r="R747" s="66"/>
      <c r="S747" s="67"/>
      <c r="T747" s="4"/>
      <c r="U747" s="11"/>
      <c r="V747" s="54"/>
      <c r="W747" s="68"/>
      <c r="X747" s="4"/>
      <c r="Y747" s="4"/>
      <c r="Z747" s="4"/>
      <c r="AA747" s="4"/>
      <c r="AB747" s="4"/>
      <c r="AC747" s="4"/>
      <c r="AD747" s="4"/>
      <c r="AE747" s="4"/>
      <c r="AF747" s="4"/>
      <c r="AG747" s="4"/>
    </row>
    <row r="748" spans="1:33" ht="16" thickBot="1" x14ac:dyDescent="0.25">
      <c r="A748" s="65"/>
      <c r="B748" s="65"/>
      <c r="C748" s="11"/>
      <c r="D748" s="13"/>
      <c r="E748" s="13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66"/>
      <c r="R748" s="66"/>
      <c r="S748" s="67"/>
      <c r="T748" s="4"/>
      <c r="U748" s="11"/>
      <c r="V748" s="54"/>
      <c r="W748" s="68"/>
      <c r="X748" s="4"/>
      <c r="Y748" s="4"/>
      <c r="Z748" s="4"/>
      <c r="AA748" s="4"/>
      <c r="AB748" s="4"/>
      <c r="AC748" s="4"/>
      <c r="AD748" s="4"/>
      <c r="AE748" s="4"/>
      <c r="AF748" s="4"/>
      <c r="AG748" s="4"/>
    </row>
    <row r="749" spans="1:33" ht="16" thickBot="1" x14ac:dyDescent="0.25">
      <c r="A749" s="65"/>
      <c r="B749" s="65"/>
      <c r="C749" s="11"/>
      <c r="D749" s="13"/>
      <c r="E749" s="13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66"/>
      <c r="R749" s="66"/>
      <c r="S749" s="67"/>
      <c r="T749" s="4"/>
      <c r="U749" s="11"/>
      <c r="V749" s="54"/>
      <c r="W749" s="68"/>
      <c r="X749" s="4"/>
      <c r="Y749" s="4"/>
      <c r="Z749" s="4"/>
      <c r="AA749" s="4"/>
      <c r="AB749" s="4"/>
      <c r="AC749" s="4"/>
      <c r="AD749" s="4"/>
      <c r="AE749" s="4"/>
      <c r="AF749" s="4"/>
      <c r="AG749" s="4"/>
    </row>
    <row r="750" spans="1:33" ht="16" thickBot="1" x14ac:dyDescent="0.25">
      <c r="A750" s="65"/>
      <c r="B750" s="65"/>
      <c r="C750" s="11"/>
      <c r="D750" s="13"/>
      <c r="E750" s="13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66"/>
      <c r="R750" s="66"/>
      <c r="S750" s="67"/>
      <c r="T750" s="4"/>
      <c r="U750" s="11"/>
      <c r="V750" s="54"/>
      <c r="W750" s="68"/>
      <c r="X750" s="4"/>
      <c r="Y750" s="4"/>
      <c r="Z750" s="4"/>
      <c r="AA750" s="4"/>
      <c r="AB750" s="4"/>
      <c r="AC750" s="4"/>
      <c r="AD750" s="4"/>
      <c r="AE750" s="4"/>
      <c r="AF750" s="4"/>
      <c r="AG750" s="4"/>
    </row>
    <row r="751" spans="1:33" ht="16" thickBot="1" x14ac:dyDescent="0.25">
      <c r="A751" s="65"/>
      <c r="B751" s="65"/>
      <c r="C751" s="11"/>
      <c r="D751" s="13"/>
      <c r="E751" s="13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66"/>
      <c r="R751" s="66"/>
      <c r="S751" s="67"/>
      <c r="T751" s="4"/>
      <c r="U751" s="11"/>
      <c r="V751" s="54"/>
      <c r="W751" s="68"/>
      <c r="X751" s="4"/>
      <c r="Y751" s="4"/>
      <c r="Z751" s="4"/>
      <c r="AA751" s="4"/>
      <c r="AB751" s="4"/>
      <c r="AC751" s="4"/>
      <c r="AD751" s="4"/>
      <c r="AE751" s="4"/>
      <c r="AF751" s="4"/>
      <c r="AG751" s="4"/>
    </row>
    <row r="752" spans="1:33" ht="16" thickBot="1" x14ac:dyDescent="0.25">
      <c r="A752" s="65"/>
      <c r="B752" s="65"/>
      <c r="C752" s="11"/>
      <c r="D752" s="13"/>
      <c r="E752" s="13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66"/>
      <c r="R752" s="66"/>
      <c r="S752" s="67"/>
      <c r="T752" s="4"/>
      <c r="U752" s="11"/>
      <c r="V752" s="54"/>
      <c r="W752" s="68"/>
      <c r="X752" s="4"/>
      <c r="Y752" s="4"/>
      <c r="Z752" s="4"/>
      <c r="AA752" s="4"/>
      <c r="AB752" s="4"/>
      <c r="AC752" s="4"/>
      <c r="AD752" s="4"/>
      <c r="AE752" s="4"/>
      <c r="AF752" s="4"/>
      <c r="AG752" s="4"/>
    </row>
    <row r="753" spans="1:33" ht="16" thickBot="1" x14ac:dyDescent="0.25">
      <c r="A753" s="65"/>
      <c r="B753" s="65"/>
      <c r="C753" s="11"/>
      <c r="D753" s="13"/>
      <c r="E753" s="13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66"/>
      <c r="R753" s="66"/>
      <c r="S753" s="67"/>
      <c r="T753" s="4"/>
      <c r="U753" s="11"/>
      <c r="V753" s="54"/>
      <c r="W753" s="68"/>
      <c r="X753" s="4"/>
      <c r="Y753" s="4"/>
      <c r="Z753" s="4"/>
      <c r="AA753" s="4"/>
      <c r="AB753" s="4"/>
      <c r="AC753" s="4"/>
      <c r="AD753" s="4"/>
      <c r="AE753" s="4"/>
      <c r="AF753" s="4"/>
      <c r="AG753" s="4"/>
    </row>
    <row r="754" spans="1:33" ht="16" thickBot="1" x14ac:dyDescent="0.25">
      <c r="A754" s="65"/>
      <c r="B754" s="65"/>
      <c r="C754" s="11"/>
      <c r="D754" s="13"/>
      <c r="E754" s="13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66"/>
      <c r="R754" s="66"/>
      <c r="S754" s="67"/>
      <c r="T754" s="4"/>
      <c r="U754" s="11"/>
      <c r="V754" s="54"/>
      <c r="W754" s="68"/>
      <c r="X754" s="4"/>
      <c r="Y754" s="4"/>
      <c r="Z754" s="4"/>
      <c r="AA754" s="4"/>
      <c r="AB754" s="4"/>
      <c r="AC754" s="4"/>
      <c r="AD754" s="4"/>
      <c r="AE754" s="4"/>
      <c r="AF754" s="4"/>
      <c r="AG754" s="4"/>
    </row>
    <row r="755" spans="1:33" ht="16" thickBot="1" x14ac:dyDescent="0.25">
      <c r="A755" s="65"/>
      <c r="B755" s="65"/>
      <c r="C755" s="11"/>
      <c r="D755" s="13"/>
      <c r="E755" s="13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66"/>
      <c r="R755" s="66"/>
      <c r="S755" s="67"/>
      <c r="T755" s="4"/>
      <c r="U755" s="11"/>
      <c r="V755" s="54"/>
      <c r="W755" s="68"/>
      <c r="X755" s="4"/>
      <c r="Y755" s="4"/>
      <c r="Z755" s="4"/>
      <c r="AA755" s="4"/>
      <c r="AB755" s="4"/>
      <c r="AC755" s="4"/>
      <c r="AD755" s="4"/>
      <c r="AE755" s="4"/>
      <c r="AF755" s="4"/>
      <c r="AG755" s="4"/>
    </row>
    <row r="756" spans="1:33" ht="16" thickBot="1" x14ac:dyDescent="0.25">
      <c r="A756" s="65"/>
      <c r="B756" s="65"/>
      <c r="C756" s="11"/>
      <c r="D756" s="13"/>
      <c r="E756" s="13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66"/>
      <c r="R756" s="66"/>
      <c r="S756" s="67"/>
      <c r="T756" s="4"/>
      <c r="U756" s="11"/>
      <c r="V756" s="54"/>
      <c r="W756" s="68"/>
      <c r="X756" s="4"/>
      <c r="Y756" s="4"/>
      <c r="Z756" s="4"/>
      <c r="AA756" s="4"/>
      <c r="AB756" s="4"/>
      <c r="AC756" s="4"/>
      <c r="AD756" s="4"/>
      <c r="AE756" s="4"/>
      <c r="AF756" s="4"/>
      <c r="AG756" s="4"/>
    </row>
    <row r="757" spans="1:33" ht="16" thickBot="1" x14ac:dyDescent="0.25">
      <c r="A757" s="65"/>
      <c r="B757" s="65"/>
      <c r="C757" s="11"/>
      <c r="D757" s="13"/>
      <c r="E757" s="13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66"/>
      <c r="R757" s="66"/>
      <c r="S757" s="67"/>
      <c r="T757" s="4"/>
      <c r="U757" s="11"/>
      <c r="V757" s="54"/>
      <c r="W757" s="68"/>
      <c r="X757" s="4"/>
      <c r="Y757" s="4"/>
      <c r="Z757" s="4"/>
      <c r="AA757" s="4"/>
      <c r="AB757" s="4"/>
      <c r="AC757" s="4"/>
      <c r="AD757" s="4"/>
      <c r="AE757" s="4"/>
      <c r="AF757" s="4"/>
      <c r="AG757" s="4"/>
    </row>
    <row r="758" spans="1:33" ht="16" thickBot="1" x14ac:dyDescent="0.25">
      <c r="A758" s="65"/>
      <c r="B758" s="65"/>
      <c r="C758" s="11"/>
      <c r="D758" s="13"/>
      <c r="E758" s="13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66"/>
      <c r="R758" s="66"/>
      <c r="S758" s="67"/>
      <c r="T758" s="4"/>
      <c r="U758" s="11"/>
      <c r="V758" s="54"/>
      <c r="W758" s="68"/>
      <c r="X758" s="4"/>
      <c r="Y758" s="4"/>
      <c r="Z758" s="4"/>
      <c r="AA758" s="4"/>
      <c r="AB758" s="4"/>
      <c r="AC758" s="4"/>
      <c r="AD758" s="4"/>
      <c r="AE758" s="4"/>
      <c r="AF758" s="4"/>
      <c r="AG758" s="4"/>
    </row>
    <row r="759" spans="1:33" ht="16" thickBot="1" x14ac:dyDescent="0.25">
      <c r="A759" s="65"/>
      <c r="B759" s="65"/>
      <c r="C759" s="11"/>
      <c r="D759" s="13"/>
      <c r="E759" s="13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66"/>
      <c r="R759" s="66"/>
      <c r="S759" s="67"/>
      <c r="T759" s="4"/>
      <c r="U759" s="11"/>
      <c r="V759" s="54"/>
      <c r="W759" s="68"/>
      <c r="X759" s="4"/>
      <c r="Y759" s="4"/>
      <c r="Z759" s="4"/>
      <c r="AA759" s="4"/>
      <c r="AB759" s="4"/>
      <c r="AC759" s="4"/>
      <c r="AD759" s="4"/>
      <c r="AE759" s="4"/>
      <c r="AF759" s="4"/>
      <c r="AG759" s="4"/>
    </row>
    <row r="760" spans="1:33" ht="16" thickBot="1" x14ac:dyDescent="0.25">
      <c r="A760" s="65"/>
      <c r="B760" s="65"/>
      <c r="C760" s="11"/>
      <c r="D760" s="13"/>
      <c r="E760" s="13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66"/>
      <c r="R760" s="66"/>
      <c r="S760" s="67"/>
      <c r="T760" s="4"/>
      <c r="U760" s="11"/>
      <c r="V760" s="54"/>
      <c r="W760" s="68"/>
      <c r="X760" s="4"/>
      <c r="Y760" s="4"/>
      <c r="Z760" s="4"/>
      <c r="AA760" s="4"/>
      <c r="AB760" s="4"/>
      <c r="AC760" s="4"/>
      <c r="AD760" s="4"/>
      <c r="AE760" s="4"/>
      <c r="AF760" s="4"/>
      <c r="AG760" s="4"/>
    </row>
    <row r="761" spans="1:33" ht="16" thickBot="1" x14ac:dyDescent="0.25">
      <c r="A761" s="65"/>
      <c r="B761" s="65"/>
      <c r="C761" s="11"/>
      <c r="D761" s="13"/>
      <c r="E761" s="13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66"/>
      <c r="R761" s="66"/>
      <c r="S761" s="67"/>
      <c r="T761" s="4"/>
      <c r="U761" s="11"/>
      <c r="V761" s="54"/>
      <c r="W761" s="68"/>
      <c r="X761" s="4"/>
      <c r="Y761" s="4"/>
      <c r="Z761" s="4"/>
      <c r="AA761" s="4"/>
      <c r="AB761" s="4"/>
      <c r="AC761" s="4"/>
      <c r="AD761" s="4"/>
      <c r="AE761" s="4"/>
      <c r="AF761" s="4"/>
      <c r="AG761" s="4"/>
    </row>
    <row r="762" spans="1:33" ht="16" thickBot="1" x14ac:dyDescent="0.25">
      <c r="A762" s="65"/>
      <c r="B762" s="65"/>
      <c r="C762" s="11"/>
      <c r="D762" s="13"/>
      <c r="E762" s="13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66"/>
      <c r="R762" s="66"/>
      <c r="S762" s="67"/>
      <c r="T762" s="4"/>
      <c r="U762" s="11"/>
      <c r="V762" s="54"/>
      <c r="W762" s="68"/>
      <c r="X762" s="4"/>
      <c r="Y762" s="4"/>
      <c r="Z762" s="4"/>
      <c r="AA762" s="4"/>
      <c r="AB762" s="4"/>
      <c r="AC762" s="4"/>
      <c r="AD762" s="4"/>
      <c r="AE762" s="4"/>
      <c r="AF762" s="4"/>
      <c r="AG762" s="4"/>
    </row>
    <row r="763" spans="1:33" ht="16" thickBot="1" x14ac:dyDescent="0.25">
      <c r="A763" s="65"/>
      <c r="B763" s="65"/>
      <c r="C763" s="11"/>
      <c r="D763" s="13"/>
      <c r="E763" s="13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66"/>
      <c r="R763" s="66"/>
      <c r="S763" s="67"/>
      <c r="T763" s="4"/>
      <c r="U763" s="11"/>
      <c r="V763" s="54"/>
      <c r="W763" s="68"/>
      <c r="X763" s="4"/>
      <c r="Y763" s="4"/>
      <c r="Z763" s="4"/>
      <c r="AA763" s="4"/>
      <c r="AB763" s="4"/>
      <c r="AC763" s="4"/>
      <c r="AD763" s="4"/>
      <c r="AE763" s="4"/>
      <c r="AF763" s="4"/>
      <c r="AG763" s="4"/>
    </row>
    <row r="764" spans="1:33" ht="16" thickBot="1" x14ac:dyDescent="0.25">
      <c r="A764" s="65"/>
      <c r="B764" s="65"/>
      <c r="C764" s="11"/>
      <c r="D764" s="13"/>
      <c r="E764" s="13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66"/>
      <c r="R764" s="66"/>
      <c r="S764" s="67"/>
      <c r="T764" s="4"/>
      <c r="U764" s="11"/>
      <c r="V764" s="54"/>
      <c r="W764" s="68"/>
      <c r="X764" s="4"/>
      <c r="Y764" s="4"/>
      <c r="Z764" s="4"/>
      <c r="AA764" s="4"/>
      <c r="AB764" s="4"/>
      <c r="AC764" s="4"/>
      <c r="AD764" s="4"/>
      <c r="AE764" s="4"/>
      <c r="AF764" s="4"/>
      <c r="AG764" s="4"/>
    </row>
    <row r="765" spans="1:33" ht="16" thickBot="1" x14ac:dyDescent="0.25">
      <c r="A765" s="65"/>
      <c r="B765" s="65"/>
      <c r="C765" s="11"/>
      <c r="D765" s="13"/>
      <c r="E765" s="13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66"/>
      <c r="R765" s="66"/>
      <c r="S765" s="67"/>
      <c r="T765" s="4"/>
      <c r="U765" s="11"/>
      <c r="V765" s="54"/>
      <c r="W765" s="68"/>
      <c r="X765" s="4"/>
      <c r="Y765" s="4"/>
      <c r="Z765" s="4"/>
      <c r="AA765" s="4"/>
      <c r="AB765" s="4"/>
      <c r="AC765" s="4"/>
      <c r="AD765" s="4"/>
      <c r="AE765" s="4"/>
      <c r="AF765" s="4"/>
      <c r="AG765" s="4"/>
    </row>
    <row r="766" spans="1:33" ht="16" thickBot="1" x14ac:dyDescent="0.25">
      <c r="A766" s="65"/>
      <c r="B766" s="65"/>
      <c r="C766" s="11"/>
      <c r="D766" s="13"/>
      <c r="E766" s="13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66"/>
      <c r="R766" s="66"/>
      <c r="S766" s="67"/>
      <c r="T766" s="4"/>
      <c r="U766" s="11"/>
      <c r="V766" s="54"/>
      <c r="W766" s="68"/>
      <c r="X766" s="4"/>
      <c r="Y766" s="4"/>
      <c r="Z766" s="4"/>
      <c r="AA766" s="4"/>
      <c r="AB766" s="4"/>
      <c r="AC766" s="4"/>
      <c r="AD766" s="4"/>
      <c r="AE766" s="4"/>
      <c r="AF766" s="4"/>
      <c r="AG766" s="4"/>
    </row>
    <row r="767" spans="1:33" ht="16" thickBot="1" x14ac:dyDescent="0.25">
      <c r="A767" s="65"/>
      <c r="B767" s="65"/>
      <c r="C767" s="11"/>
      <c r="D767" s="13"/>
      <c r="E767" s="13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66"/>
      <c r="R767" s="66"/>
      <c r="S767" s="67"/>
      <c r="T767" s="4"/>
      <c r="U767" s="11"/>
      <c r="V767" s="54"/>
      <c r="W767" s="68"/>
      <c r="X767" s="4"/>
      <c r="Y767" s="4"/>
      <c r="Z767" s="4"/>
      <c r="AA767" s="4"/>
      <c r="AB767" s="4"/>
      <c r="AC767" s="4"/>
      <c r="AD767" s="4"/>
      <c r="AE767" s="4"/>
      <c r="AF767" s="4"/>
      <c r="AG767" s="4"/>
    </row>
    <row r="768" spans="1:33" ht="16" thickBot="1" x14ac:dyDescent="0.25">
      <c r="A768" s="65"/>
      <c r="B768" s="65"/>
      <c r="C768" s="11"/>
      <c r="D768" s="13"/>
      <c r="E768" s="13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66"/>
      <c r="R768" s="66"/>
      <c r="S768" s="67"/>
      <c r="T768" s="4"/>
      <c r="U768" s="11"/>
      <c r="V768" s="54"/>
      <c r="W768" s="68"/>
      <c r="X768" s="4"/>
      <c r="Y768" s="4"/>
      <c r="Z768" s="4"/>
      <c r="AA768" s="4"/>
      <c r="AB768" s="4"/>
      <c r="AC768" s="4"/>
      <c r="AD768" s="4"/>
      <c r="AE768" s="4"/>
      <c r="AF768" s="4"/>
      <c r="AG768" s="4"/>
    </row>
    <row r="769" spans="1:33" ht="16" thickBot="1" x14ac:dyDescent="0.25">
      <c r="A769" s="65"/>
      <c r="B769" s="65"/>
      <c r="C769" s="11"/>
      <c r="D769" s="13"/>
      <c r="E769" s="13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66"/>
      <c r="R769" s="66"/>
      <c r="S769" s="67"/>
      <c r="T769" s="4"/>
      <c r="U769" s="11"/>
      <c r="V769" s="54"/>
      <c r="W769" s="68"/>
      <c r="X769" s="4"/>
      <c r="Y769" s="4"/>
      <c r="Z769" s="4"/>
      <c r="AA769" s="4"/>
      <c r="AB769" s="4"/>
      <c r="AC769" s="4"/>
      <c r="AD769" s="4"/>
      <c r="AE769" s="4"/>
      <c r="AF769" s="4"/>
      <c r="AG769" s="4"/>
    </row>
    <row r="770" spans="1:33" ht="16" thickBot="1" x14ac:dyDescent="0.25">
      <c r="A770" s="65"/>
      <c r="B770" s="65"/>
      <c r="C770" s="11"/>
      <c r="D770" s="13"/>
      <c r="E770" s="13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66"/>
      <c r="R770" s="66"/>
      <c r="S770" s="67"/>
      <c r="T770" s="4"/>
      <c r="U770" s="11"/>
      <c r="V770" s="54"/>
      <c r="W770" s="68"/>
      <c r="X770" s="4"/>
      <c r="Y770" s="4"/>
      <c r="Z770" s="4"/>
      <c r="AA770" s="4"/>
      <c r="AB770" s="4"/>
      <c r="AC770" s="4"/>
      <c r="AD770" s="4"/>
      <c r="AE770" s="4"/>
      <c r="AF770" s="4"/>
      <c r="AG770" s="4"/>
    </row>
    <row r="771" spans="1:33" ht="16" thickBot="1" x14ac:dyDescent="0.25">
      <c r="A771" s="65"/>
      <c r="B771" s="65"/>
      <c r="C771" s="11"/>
      <c r="D771" s="13"/>
      <c r="E771" s="13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66"/>
      <c r="R771" s="66"/>
      <c r="S771" s="67"/>
      <c r="T771" s="4"/>
      <c r="U771" s="11"/>
      <c r="V771" s="54"/>
      <c r="W771" s="68"/>
      <c r="X771" s="4"/>
      <c r="Y771" s="4"/>
      <c r="Z771" s="4"/>
      <c r="AA771" s="4"/>
      <c r="AB771" s="4"/>
      <c r="AC771" s="4"/>
      <c r="AD771" s="4"/>
      <c r="AE771" s="4"/>
      <c r="AF771" s="4"/>
      <c r="AG771" s="4"/>
    </row>
    <row r="772" spans="1:33" ht="16" thickBot="1" x14ac:dyDescent="0.25">
      <c r="A772" s="65"/>
      <c r="B772" s="65"/>
      <c r="C772" s="11"/>
      <c r="D772" s="13"/>
      <c r="E772" s="13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66"/>
      <c r="R772" s="66"/>
      <c r="S772" s="67"/>
      <c r="T772" s="4"/>
      <c r="U772" s="11"/>
      <c r="V772" s="54"/>
      <c r="W772" s="68"/>
      <c r="X772" s="4"/>
      <c r="Y772" s="4"/>
      <c r="Z772" s="4"/>
      <c r="AA772" s="4"/>
      <c r="AB772" s="4"/>
      <c r="AC772" s="4"/>
      <c r="AD772" s="4"/>
      <c r="AE772" s="4"/>
      <c r="AF772" s="4"/>
      <c r="AG772" s="4"/>
    </row>
    <row r="773" spans="1:33" ht="16" thickBot="1" x14ac:dyDescent="0.25">
      <c r="A773" s="65"/>
      <c r="B773" s="65"/>
      <c r="C773" s="11"/>
      <c r="D773" s="13"/>
      <c r="E773" s="13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66"/>
      <c r="R773" s="66"/>
      <c r="S773" s="67"/>
      <c r="T773" s="4"/>
      <c r="U773" s="11"/>
      <c r="V773" s="54"/>
      <c r="W773" s="68"/>
      <c r="X773" s="4"/>
      <c r="Y773" s="4"/>
      <c r="Z773" s="4"/>
      <c r="AA773" s="4"/>
      <c r="AB773" s="4"/>
      <c r="AC773" s="4"/>
      <c r="AD773" s="4"/>
      <c r="AE773" s="4"/>
      <c r="AF773" s="4"/>
      <c r="AG773" s="4"/>
    </row>
    <row r="774" spans="1:33" ht="16" thickBot="1" x14ac:dyDescent="0.25">
      <c r="A774" s="65"/>
      <c r="B774" s="65"/>
      <c r="C774" s="11"/>
      <c r="D774" s="13"/>
      <c r="E774" s="13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66"/>
      <c r="R774" s="66"/>
      <c r="S774" s="67"/>
      <c r="T774" s="4"/>
      <c r="U774" s="11"/>
      <c r="V774" s="54"/>
      <c r="W774" s="68"/>
      <c r="X774" s="4"/>
      <c r="Y774" s="4"/>
      <c r="Z774" s="4"/>
      <c r="AA774" s="4"/>
      <c r="AB774" s="4"/>
      <c r="AC774" s="4"/>
      <c r="AD774" s="4"/>
      <c r="AE774" s="4"/>
      <c r="AF774" s="4"/>
      <c r="AG774" s="4"/>
    </row>
    <row r="775" spans="1:33" ht="16" thickBot="1" x14ac:dyDescent="0.25">
      <c r="A775" s="65"/>
      <c r="B775" s="65"/>
      <c r="C775" s="11"/>
      <c r="D775" s="13"/>
      <c r="E775" s="13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66"/>
      <c r="R775" s="66"/>
      <c r="S775" s="67"/>
      <c r="T775" s="4"/>
      <c r="U775" s="11"/>
      <c r="V775" s="54"/>
      <c r="W775" s="68"/>
      <c r="X775" s="4"/>
      <c r="Y775" s="4"/>
      <c r="Z775" s="4"/>
      <c r="AA775" s="4"/>
      <c r="AB775" s="4"/>
      <c r="AC775" s="4"/>
      <c r="AD775" s="4"/>
      <c r="AE775" s="4"/>
      <c r="AF775" s="4"/>
      <c r="AG775" s="4"/>
    </row>
    <row r="776" spans="1:33" ht="16" thickBot="1" x14ac:dyDescent="0.25">
      <c r="A776" s="65"/>
      <c r="B776" s="65"/>
      <c r="C776" s="11"/>
      <c r="D776" s="13"/>
      <c r="E776" s="13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66"/>
      <c r="R776" s="66"/>
      <c r="S776" s="67"/>
      <c r="T776" s="4"/>
      <c r="U776" s="11"/>
      <c r="V776" s="54"/>
      <c r="W776" s="68"/>
      <c r="X776" s="4"/>
      <c r="Y776" s="4"/>
      <c r="Z776" s="4"/>
      <c r="AA776" s="4"/>
      <c r="AB776" s="4"/>
      <c r="AC776" s="4"/>
      <c r="AD776" s="4"/>
      <c r="AE776" s="4"/>
      <c r="AF776" s="4"/>
      <c r="AG776" s="4"/>
    </row>
    <row r="777" spans="1:33" ht="16" thickBot="1" x14ac:dyDescent="0.25">
      <c r="A777" s="65"/>
      <c r="B777" s="65"/>
      <c r="C777" s="11"/>
      <c r="D777" s="13"/>
      <c r="E777" s="13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66"/>
      <c r="R777" s="66"/>
      <c r="S777" s="67"/>
      <c r="T777" s="4"/>
      <c r="U777" s="11"/>
      <c r="V777" s="54"/>
      <c r="W777" s="68"/>
      <c r="X777" s="4"/>
      <c r="Y777" s="4"/>
      <c r="Z777" s="4"/>
      <c r="AA777" s="4"/>
      <c r="AB777" s="4"/>
      <c r="AC777" s="4"/>
      <c r="AD777" s="4"/>
      <c r="AE777" s="4"/>
      <c r="AF777" s="4"/>
      <c r="AG777" s="4"/>
    </row>
    <row r="778" spans="1:33" ht="16" thickBot="1" x14ac:dyDescent="0.25">
      <c r="A778" s="65"/>
      <c r="B778" s="65"/>
      <c r="C778" s="11"/>
      <c r="D778" s="13"/>
      <c r="E778" s="13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66"/>
      <c r="R778" s="66"/>
      <c r="S778" s="67"/>
      <c r="T778" s="4"/>
      <c r="U778" s="11"/>
      <c r="V778" s="54"/>
      <c r="W778" s="68"/>
      <c r="X778" s="4"/>
      <c r="Y778" s="4"/>
      <c r="Z778" s="4"/>
      <c r="AA778" s="4"/>
      <c r="AB778" s="4"/>
      <c r="AC778" s="4"/>
      <c r="AD778" s="4"/>
      <c r="AE778" s="4"/>
      <c r="AF778" s="4"/>
      <c r="AG778" s="4"/>
    </row>
    <row r="779" spans="1:33" ht="16" thickBot="1" x14ac:dyDescent="0.25">
      <c r="A779" s="65"/>
      <c r="B779" s="65"/>
      <c r="C779" s="11"/>
      <c r="D779" s="13"/>
      <c r="E779" s="13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66"/>
      <c r="R779" s="66"/>
      <c r="S779" s="67"/>
      <c r="T779" s="4"/>
      <c r="U779" s="11"/>
      <c r="V779" s="54"/>
      <c r="W779" s="68"/>
      <c r="X779" s="4"/>
      <c r="Y779" s="4"/>
      <c r="Z779" s="4"/>
      <c r="AA779" s="4"/>
      <c r="AB779" s="4"/>
      <c r="AC779" s="4"/>
      <c r="AD779" s="4"/>
      <c r="AE779" s="4"/>
      <c r="AF779" s="4"/>
      <c r="AG779" s="4"/>
    </row>
    <row r="780" spans="1:33" ht="16" thickBot="1" x14ac:dyDescent="0.25">
      <c r="A780" s="65"/>
      <c r="B780" s="65"/>
      <c r="C780" s="11"/>
      <c r="D780" s="13"/>
      <c r="E780" s="13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66"/>
      <c r="R780" s="66"/>
      <c r="S780" s="67"/>
      <c r="T780" s="4"/>
      <c r="U780" s="11"/>
      <c r="V780" s="54"/>
      <c r="W780" s="68"/>
      <c r="X780" s="4"/>
      <c r="Y780" s="4"/>
      <c r="Z780" s="4"/>
      <c r="AA780" s="4"/>
      <c r="AB780" s="4"/>
      <c r="AC780" s="4"/>
      <c r="AD780" s="4"/>
      <c r="AE780" s="4"/>
      <c r="AF780" s="4"/>
      <c r="AG780" s="4"/>
    </row>
    <row r="781" spans="1:33" ht="16" thickBot="1" x14ac:dyDescent="0.25">
      <c r="A781" s="65"/>
      <c r="B781" s="65"/>
      <c r="C781" s="11"/>
      <c r="D781" s="13"/>
      <c r="E781" s="13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66"/>
      <c r="R781" s="66"/>
      <c r="S781" s="67"/>
      <c r="T781" s="4"/>
      <c r="U781" s="11"/>
      <c r="V781" s="54"/>
      <c r="W781" s="68"/>
      <c r="X781" s="4"/>
      <c r="Y781" s="4"/>
      <c r="Z781" s="4"/>
      <c r="AA781" s="4"/>
      <c r="AB781" s="4"/>
      <c r="AC781" s="4"/>
      <c r="AD781" s="4"/>
      <c r="AE781" s="4"/>
      <c r="AF781" s="4"/>
      <c r="AG781" s="4"/>
    </row>
    <row r="782" spans="1:33" ht="16" thickBot="1" x14ac:dyDescent="0.25">
      <c r="A782" s="65"/>
      <c r="B782" s="65"/>
      <c r="C782" s="11"/>
      <c r="D782" s="13"/>
      <c r="E782" s="13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66"/>
      <c r="R782" s="66"/>
      <c r="S782" s="67"/>
      <c r="T782" s="4"/>
      <c r="U782" s="11"/>
      <c r="V782" s="54"/>
      <c r="W782" s="68"/>
      <c r="X782" s="4"/>
      <c r="Y782" s="4"/>
      <c r="Z782" s="4"/>
      <c r="AA782" s="4"/>
      <c r="AB782" s="4"/>
      <c r="AC782" s="4"/>
      <c r="AD782" s="4"/>
      <c r="AE782" s="4"/>
      <c r="AF782" s="4"/>
      <c r="AG782" s="4"/>
    </row>
    <row r="783" spans="1:33" ht="16" thickBot="1" x14ac:dyDescent="0.25">
      <c r="A783" s="65"/>
      <c r="B783" s="65"/>
      <c r="C783" s="11"/>
      <c r="D783" s="13"/>
      <c r="E783" s="13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66"/>
      <c r="R783" s="66"/>
      <c r="S783" s="67"/>
      <c r="T783" s="4"/>
      <c r="U783" s="11"/>
      <c r="V783" s="54"/>
      <c r="W783" s="68"/>
      <c r="X783" s="4"/>
      <c r="Y783" s="4"/>
      <c r="Z783" s="4"/>
      <c r="AA783" s="4"/>
      <c r="AB783" s="4"/>
      <c r="AC783" s="4"/>
      <c r="AD783" s="4"/>
      <c r="AE783" s="4"/>
      <c r="AF783" s="4"/>
      <c r="AG783" s="4"/>
    </row>
    <row r="784" spans="1:33" ht="16" thickBot="1" x14ac:dyDescent="0.25">
      <c r="A784" s="65"/>
      <c r="B784" s="65"/>
      <c r="C784" s="11"/>
      <c r="D784" s="13"/>
      <c r="E784" s="13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66"/>
      <c r="R784" s="66"/>
      <c r="S784" s="67"/>
      <c r="T784" s="4"/>
      <c r="U784" s="11"/>
      <c r="V784" s="54"/>
      <c r="W784" s="68"/>
      <c r="X784" s="4"/>
      <c r="Y784" s="4"/>
      <c r="Z784" s="4"/>
      <c r="AA784" s="4"/>
      <c r="AB784" s="4"/>
      <c r="AC784" s="4"/>
      <c r="AD784" s="4"/>
      <c r="AE784" s="4"/>
      <c r="AF784" s="4"/>
      <c r="AG784" s="4"/>
    </row>
    <row r="785" spans="1:33" ht="16" thickBot="1" x14ac:dyDescent="0.25">
      <c r="A785" s="65"/>
      <c r="B785" s="65"/>
      <c r="C785" s="11"/>
      <c r="D785" s="13"/>
      <c r="E785" s="13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66"/>
      <c r="R785" s="66"/>
      <c r="S785" s="67"/>
      <c r="T785" s="4"/>
      <c r="U785" s="11"/>
      <c r="V785" s="54"/>
      <c r="W785" s="68"/>
      <c r="X785" s="4"/>
      <c r="Y785" s="4"/>
      <c r="Z785" s="4"/>
      <c r="AA785" s="4"/>
      <c r="AB785" s="4"/>
      <c r="AC785" s="4"/>
      <c r="AD785" s="4"/>
      <c r="AE785" s="4"/>
      <c r="AF785" s="4"/>
      <c r="AG785" s="4"/>
    </row>
    <row r="786" spans="1:33" ht="16" thickBot="1" x14ac:dyDescent="0.25">
      <c r="A786" s="65"/>
      <c r="B786" s="65"/>
      <c r="C786" s="11"/>
      <c r="D786" s="13"/>
      <c r="E786" s="13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66"/>
      <c r="R786" s="66"/>
      <c r="S786" s="67"/>
      <c r="T786" s="4"/>
      <c r="U786" s="11"/>
      <c r="V786" s="54"/>
      <c r="W786" s="68"/>
      <c r="X786" s="4"/>
      <c r="Y786" s="4"/>
      <c r="Z786" s="4"/>
      <c r="AA786" s="4"/>
      <c r="AB786" s="4"/>
      <c r="AC786" s="4"/>
      <c r="AD786" s="4"/>
      <c r="AE786" s="4"/>
      <c r="AF786" s="4"/>
      <c r="AG786" s="4"/>
    </row>
    <row r="787" spans="1:33" ht="16" thickBot="1" x14ac:dyDescent="0.25">
      <c r="A787" s="65"/>
      <c r="B787" s="65"/>
      <c r="C787" s="11"/>
      <c r="D787" s="13"/>
      <c r="E787" s="13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66"/>
      <c r="R787" s="66"/>
      <c r="S787" s="67"/>
      <c r="T787" s="4"/>
      <c r="U787" s="11"/>
      <c r="V787" s="54"/>
      <c r="W787" s="68"/>
      <c r="X787" s="4"/>
      <c r="Y787" s="4"/>
      <c r="Z787" s="4"/>
      <c r="AA787" s="4"/>
      <c r="AB787" s="4"/>
      <c r="AC787" s="4"/>
      <c r="AD787" s="4"/>
      <c r="AE787" s="4"/>
      <c r="AF787" s="4"/>
      <c r="AG787" s="4"/>
    </row>
    <row r="788" spans="1:33" ht="16" thickBot="1" x14ac:dyDescent="0.25">
      <c r="A788" s="65"/>
      <c r="B788" s="65"/>
      <c r="C788" s="11"/>
      <c r="D788" s="13"/>
      <c r="E788" s="13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66"/>
      <c r="R788" s="66"/>
      <c r="S788" s="67"/>
      <c r="T788" s="4"/>
      <c r="U788" s="11"/>
      <c r="V788" s="54"/>
      <c r="W788" s="68"/>
      <c r="X788" s="4"/>
      <c r="Y788" s="4"/>
      <c r="Z788" s="4"/>
      <c r="AA788" s="4"/>
      <c r="AB788" s="4"/>
      <c r="AC788" s="4"/>
      <c r="AD788" s="4"/>
      <c r="AE788" s="4"/>
      <c r="AF788" s="4"/>
      <c r="AG788" s="4"/>
    </row>
    <row r="789" spans="1:33" ht="16" thickBot="1" x14ac:dyDescent="0.25">
      <c r="A789" s="65"/>
      <c r="B789" s="65"/>
      <c r="C789" s="11"/>
      <c r="D789" s="13"/>
      <c r="E789" s="13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66"/>
      <c r="R789" s="66"/>
      <c r="S789" s="67"/>
      <c r="T789" s="4"/>
      <c r="U789" s="11"/>
      <c r="V789" s="54"/>
      <c r="W789" s="68"/>
      <c r="X789" s="4"/>
      <c r="Y789" s="4"/>
      <c r="Z789" s="4"/>
      <c r="AA789" s="4"/>
      <c r="AB789" s="4"/>
      <c r="AC789" s="4"/>
      <c r="AD789" s="4"/>
      <c r="AE789" s="4"/>
      <c r="AF789" s="4"/>
      <c r="AG789" s="4"/>
    </row>
    <row r="790" spans="1:33" ht="16" thickBot="1" x14ac:dyDescent="0.25">
      <c r="A790" s="65"/>
      <c r="B790" s="65"/>
      <c r="C790" s="11"/>
      <c r="D790" s="13"/>
      <c r="E790" s="13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66"/>
      <c r="R790" s="66"/>
      <c r="S790" s="67"/>
      <c r="T790" s="4"/>
      <c r="U790" s="11"/>
      <c r="V790" s="54"/>
      <c r="W790" s="68"/>
      <c r="X790" s="4"/>
      <c r="Y790" s="4"/>
      <c r="Z790" s="4"/>
      <c r="AA790" s="4"/>
      <c r="AB790" s="4"/>
      <c r="AC790" s="4"/>
      <c r="AD790" s="4"/>
      <c r="AE790" s="4"/>
      <c r="AF790" s="4"/>
      <c r="AG790" s="4"/>
    </row>
    <row r="791" spans="1:33" ht="16" thickBot="1" x14ac:dyDescent="0.25">
      <c r="A791" s="65"/>
      <c r="B791" s="65"/>
      <c r="C791" s="11"/>
      <c r="D791" s="13"/>
      <c r="E791" s="13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66"/>
      <c r="R791" s="66"/>
      <c r="S791" s="67"/>
      <c r="T791" s="4"/>
      <c r="U791" s="11"/>
      <c r="V791" s="54"/>
      <c r="W791" s="68"/>
      <c r="X791" s="4"/>
      <c r="Y791" s="4"/>
      <c r="Z791" s="4"/>
      <c r="AA791" s="4"/>
      <c r="AB791" s="4"/>
      <c r="AC791" s="4"/>
      <c r="AD791" s="4"/>
      <c r="AE791" s="4"/>
      <c r="AF791" s="4"/>
      <c r="AG791" s="4"/>
    </row>
    <row r="792" spans="1:33" ht="16" thickBot="1" x14ac:dyDescent="0.25">
      <c r="A792" s="65"/>
      <c r="B792" s="65"/>
      <c r="C792" s="11"/>
      <c r="D792" s="13"/>
      <c r="E792" s="13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66"/>
      <c r="R792" s="66"/>
      <c r="S792" s="67"/>
      <c r="T792" s="4"/>
      <c r="U792" s="11"/>
      <c r="V792" s="54"/>
      <c r="W792" s="68"/>
      <c r="X792" s="4"/>
      <c r="Y792" s="4"/>
      <c r="Z792" s="4"/>
      <c r="AA792" s="4"/>
      <c r="AB792" s="4"/>
      <c r="AC792" s="4"/>
      <c r="AD792" s="4"/>
      <c r="AE792" s="4"/>
      <c r="AF792" s="4"/>
      <c r="AG792" s="4"/>
    </row>
    <row r="793" spans="1:33" ht="16" thickBot="1" x14ac:dyDescent="0.25">
      <c r="A793" s="65"/>
      <c r="B793" s="65"/>
      <c r="C793" s="11"/>
      <c r="D793" s="13"/>
      <c r="E793" s="13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66"/>
      <c r="R793" s="66"/>
      <c r="S793" s="67"/>
      <c r="T793" s="4"/>
      <c r="U793" s="11"/>
      <c r="V793" s="54"/>
      <c r="W793" s="68"/>
      <c r="X793" s="4"/>
      <c r="Y793" s="4"/>
      <c r="Z793" s="4"/>
      <c r="AA793" s="4"/>
      <c r="AB793" s="4"/>
      <c r="AC793" s="4"/>
      <c r="AD793" s="4"/>
      <c r="AE793" s="4"/>
      <c r="AF793" s="4"/>
      <c r="AG793" s="4"/>
    </row>
    <row r="794" spans="1:33" ht="16" thickBot="1" x14ac:dyDescent="0.25">
      <c r="A794" s="65"/>
      <c r="B794" s="65"/>
      <c r="C794" s="11"/>
      <c r="D794" s="13"/>
      <c r="E794" s="13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66"/>
      <c r="R794" s="66"/>
      <c r="S794" s="67"/>
      <c r="T794" s="4"/>
      <c r="U794" s="11"/>
      <c r="V794" s="54"/>
      <c r="W794" s="68"/>
      <c r="X794" s="4"/>
      <c r="Y794" s="4"/>
      <c r="Z794" s="4"/>
      <c r="AA794" s="4"/>
      <c r="AB794" s="4"/>
      <c r="AC794" s="4"/>
      <c r="AD794" s="4"/>
      <c r="AE794" s="4"/>
      <c r="AF794" s="4"/>
      <c r="AG794" s="4"/>
    </row>
    <row r="795" spans="1:33" ht="16" thickBot="1" x14ac:dyDescent="0.25">
      <c r="A795" s="65"/>
      <c r="B795" s="65"/>
      <c r="C795" s="11"/>
      <c r="D795" s="13"/>
      <c r="E795" s="13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66"/>
      <c r="R795" s="66"/>
      <c r="S795" s="67"/>
      <c r="T795" s="4"/>
      <c r="U795" s="11"/>
      <c r="V795" s="54"/>
      <c r="W795" s="68"/>
      <c r="X795" s="4"/>
      <c r="Y795" s="4"/>
      <c r="Z795" s="4"/>
      <c r="AA795" s="4"/>
      <c r="AB795" s="4"/>
      <c r="AC795" s="4"/>
      <c r="AD795" s="4"/>
      <c r="AE795" s="4"/>
      <c r="AF795" s="4"/>
      <c r="AG795" s="4"/>
    </row>
    <row r="796" spans="1:33" ht="16" thickBot="1" x14ac:dyDescent="0.25">
      <c r="A796" s="65"/>
      <c r="B796" s="65"/>
      <c r="C796" s="11"/>
      <c r="D796" s="13"/>
      <c r="E796" s="13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66"/>
      <c r="R796" s="66"/>
      <c r="S796" s="67"/>
      <c r="T796" s="4"/>
      <c r="U796" s="11"/>
      <c r="V796" s="54"/>
      <c r="W796" s="68"/>
      <c r="X796" s="4"/>
      <c r="Y796" s="4"/>
      <c r="Z796" s="4"/>
      <c r="AA796" s="4"/>
      <c r="AB796" s="4"/>
      <c r="AC796" s="4"/>
      <c r="AD796" s="4"/>
      <c r="AE796" s="4"/>
      <c r="AF796" s="4"/>
      <c r="AG796" s="4"/>
    </row>
    <row r="797" spans="1:33" ht="16" thickBot="1" x14ac:dyDescent="0.25">
      <c r="A797" s="65"/>
      <c r="B797" s="65"/>
      <c r="C797" s="11"/>
      <c r="D797" s="13"/>
      <c r="E797" s="13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66"/>
      <c r="R797" s="66"/>
      <c r="S797" s="67"/>
      <c r="T797" s="4"/>
      <c r="U797" s="11"/>
      <c r="V797" s="54"/>
      <c r="W797" s="68"/>
      <c r="X797" s="4"/>
      <c r="Y797" s="4"/>
      <c r="Z797" s="4"/>
      <c r="AA797" s="4"/>
      <c r="AB797" s="4"/>
      <c r="AC797" s="4"/>
      <c r="AD797" s="4"/>
      <c r="AE797" s="4"/>
      <c r="AF797" s="4"/>
      <c r="AG797" s="4"/>
    </row>
    <row r="798" spans="1:33" ht="16" thickBot="1" x14ac:dyDescent="0.25">
      <c r="A798" s="65"/>
      <c r="B798" s="65"/>
      <c r="C798" s="11"/>
      <c r="D798" s="13"/>
      <c r="E798" s="13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66"/>
      <c r="R798" s="66"/>
      <c r="S798" s="67"/>
      <c r="T798" s="4"/>
      <c r="U798" s="11"/>
      <c r="V798" s="54"/>
      <c r="W798" s="68"/>
      <c r="X798" s="4"/>
      <c r="Y798" s="4"/>
      <c r="Z798" s="4"/>
      <c r="AA798" s="4"/>
      <c r="AB798" s="4"/>
      <c r="AC798" s="4"/>
      <c r="AD798" s="4"/>
      <c r="AE798" s="4"/>
      <c r="AF798" s="4"/>
      <c r="AG798" s="4"/>
    </row>
    <row r="799" spans="1:33" ht="16" thickBot="1" x14ac:dyDescent="0.25">
      <c r="A799" s="65"/>
      <c r="B799" s="65"/>
      <c r="C799" s="11"/>
      <c r="D799" s="13"/>
      <c r="E799" s="13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66"/>
      <c r="R799" s="66"/>
      <c r="S799" s="67"/>
      <c r="T799" s="4"/>
      <c r="U799" s="11"/>
      <c r="V799" s="54"/>
      <c r="W799" s="68"/>
      <c r="X799" s="4"/>
      <c r="Y799" s="4"/>
      <c r="Z799" s="4"/>
      <c r="AA799" s="4"/>
      <c r="AB799" s="4"/>
      <c r="AC799" s="4"/>
      <c r="AD799" s="4"/>
      <c r="AE799" s="4"/>
      <c r="AF799" s="4"/>
      <c r="AG799" s="4"/>
    </row>
    <row r="800" spans="1:33" ht="16" thickBot="1" x14ac:dyDescent="0.25">
      <c r="A800" s="65"/>
      <c r="B800" s="65"/>
      <c r="C800" s="11"/>
      <c r="D800" s="13"/>
      <c r="E800" s="13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66"/>
      <c r="R800" s="66"/>
      <c r="S800" s="67"/>
      <c r="T800" s="4"/>
      <c r="U800" s="11"/>
      <c r="V800" s="54"/>
      <c r="W800" s="68"/>
      <c r="X800" s="4"/>
      <c r="Y800" s="4"/>
      <c r="Z800" s="4"/>
      <c r="AA800" s="4"/>
      <c r="AB800" s="4"/>
      <c r="AC800" s="4"/>
      <c r="AD800" s="4"/>
      <c r="AE800" s="4"/>
      <c r="AF800" s="4"/>
      <c r="AG800" s="4"/>
    </row>
    <row r="801" spans="1:33" ht="16" thickBot="1" x14ac:dyDescent="0.25">
      <c r="A801" s="65"/>
      <c r="B801" s="65"/>
      <c r="C801" s="11"/>
      <c r="D801" s="13"/>
      <c r="E801" s="13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66"/>
      <c r="R801" s="66"/>
      <c r="S801" s="67"/>
      <c r="T801" s="4"/>
      <c r="U801" s="11"/>
      <c r="V801" s="54"/>
      <c r="W801" s="68"/>
      <c r="X801" s="4"/>
      <c r="Y801" s="4"/>
      <c r="Z801" s="4"/>
      <c r="AA801" s="4"/>
      <c r="AB801" s="4"/>
      <c r="AC801" s="4"/>
      <c r="AD801" s="4"/>
      <c r="AE801" s="4"/>
      <c r="AF801" s="4"/>
      <c r="AG801" s="4"/>
    </row>
    <row r="802" spans="1:33" ht="16" thickBot="1" x14ac:dyDescent="0.25">
      <c r="A802" s="65"/>
      <c r="B802" s="65"/>
      <c r="C802" s="11"/>
      <c r="D802" s="13"/>
      <c r="E802" s="13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66"/>
      <c r="R802" s="66"/>
      <c r="S802" s="67"/>
      <c r="T802" s="4"/>
      <c r="U802" s="11"/>
      <c r="V802" s="54"/>
      <c r="W802" s="68"/>
      <c r="X802" s="4"/>
      <c r="Y802" s="4"/>
      <c r="Z802" s="4"/>
      <c r="AA802" s="4"/>
      <c r="AB802" s="4"/>
      <c r="AC802" s="4"/>
      <c r="AD802" s="4"/>
      <c r="AE802" s="4"/>
      <c r="AF802" s="4"/>
      <c r="AG802" s="4"/>
    </row>
    <row r="803" spans="1:33" ht="16" thickBot="1" x14ac:dyDescent="0.25">
      <c r="A803" s="65"/>
      <c r="B803" s="65"/>
      <c r="C803" s="11"/>
      <c r="D803" s="13"/>
      <c r="E803" s="13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66"/>
      <c r="R803" s="66"/>
      <c r="S803" s="67"/>
      <c r="T803" s="4"/>
      <c r="U803" s="11"/>
      <c r="V803" s="54"/>
      <c r="W803" s="68"/>
      <c r="X803" s="4"/>
      <c r="Y803" s="4"/>
      <c r="Z803" s="4"/>
      <c r="AA803" s="4"/>
      <c r="AB803" s="4"/>
      <c r="AC803" s="4"/>
      <c r="AD803" s="4"/>
      <c r="AE803" s="4"/>
      <c r="AF803" s="4"/>
      <c r="AG803" s="4"/>
    </row>
    <row r="804" spans="1:33" ht="16" thickBot="1" x14ac:dyDescent="0.25">
      <c r="A804" s="65"/>
      <c r="B804" s="65"/>
      <c r="C804" s="11"/>
      <c r="D804" s="13"/>
      <c r="E804" s="13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66"/>
      <c r="R804" s="66"/>
      <c r="S804" s="67"/>
      <c r="T804" s="4"/>
      <c r="U804" s="11"/>
      <c r="V804" s="54"/>
      <c r="W804" s="68"/>
      <c r="X804" s="4"/>
      <c r="Y804" s="4"/>
      <c r="Z804" s="4"/>
      <c r="AA804" s="4"/>
      <c r="AB804" s="4"/>
      <c r="AC804" s="4"/>
      <c r="AD804" s="4"/>
      <c r="AE804" s="4"/>
      <c r="AF804" s="4"/>
      <c r="AG804" s="4"/>
    </row>
    <row r="805" spans="1:33" ht="16" thickBot="1" x14ac:dyDescent="0.25">
      <c r="A805" s="65"/>
      <c r="B805" s="65"/>
      <c r="C805" s="11"/>
      <c r="D805" s="13"/>
      <c r="E805" s="13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66"/>
      <c r="R805" s="66"/>
      <c r="S805" s="67"/>
      <c r="T805" s="4"/>
      <c r="U805" s="11"/>
      <c r="V805" s="54"/>
      <c r="W805" s="68"/>
      <c r="X805" s="4"/>
      <c r="Y805" s="4"/>
      <c r="Z805" s="4"/>
      <c r="AA805" s="4"/>
      <c r="AB805" s="4"/>
      <c r="AC805" s="4"/>
      <c r="AD805" s="4"/>
      <c r="AE805" s="4"/>
      <c r="AF805" s="4"/>
      <c r="AG805" s="4"/>
    </row>
    <row r="806" spans="1:33" ht="16" thickBot="1" x14ac:dyDescent="0.25">
      <c r="A806" s="65"/>
      <c r="B806" s="65"/>
      <c r="C806" s="11"/>
      <c r="D806" s="13"/>
      <c r="E806" s="13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66"/>
      <c r="R806" s="66"/>
      <c r="S806" s="67"/>
      <c r="T806" s="4"/>
      <c r="U806" s="11"/>
      <c r="V806" s="54"/>
      <c r="W806" s="68"/>
      <c r="X806" s="4"/>
      <c r="Y806" s="4"/>
      <c r="Z806" s="4"/>
      <c r="AA806" s="4"/>
      <c r="AB806" s="4"/>
      <c r="AC806" s="4"/>
      <c r="AD806" s="4"/>
      <c r="AE806" s="4"/>
      <c r="AF806" s="4"/>
      <c r="AG806" s="4"/>
    </row>
    <row r="807" spans="1:33" ht="16" thickBot="1" x14ac:dyDescent="0.25">
      <c r="A807" s="65"/>
      <c r="B807" s="65"/>
      <c r="C807" s="11"/>
      <c r="D807" s="13"/>
      <c r="E807" s="13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66"/>
      <c r="R807" s="66"/>
      <c r="S807" s="67"/>
      <c r="T807" s="4"/>
      <c r="U807" s="11"/>
      <c r="V807" s="54"/>
      <c r="W807" s="68"/>
      <c r="X807" s="4"/>
      <c r="Y807" s="4"/>
      <c r="Z807" s="4"/>
      <c r="AA807" s="4"/>
      <c r="AB807" s="4"/>
      <c r="AC807" s="4"/>
      <c r="AD807" s="4"/>
      <c r="AE807" s="4"/>
      <c r="AF807" s="4"/>
      <c r="AG807" s="4"/>
    </row>
    <row r="808" spans="1:33" ht="16" thickBot="1" x14ac:dyDescent="0.25">
      <c r="A808" s="65"/>
      <c r="B808" s="65"/>
      <c r="C808" s="11"/>
      <c r="D808" s="13"/>
      <c r="E808" s="13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66"/>
      <c r="R808" s="66"/>
      <c r="S808" s="67"/>
      <c r="T808" s="4"/>
      <c r="U808" s="11"/>
      <c r="V808" s="54"/>
      <c r="W808" s="68"/>
      <c r="X808" s="4"/>
      <c r="Y808" s="4"/>
      <c r="Z808" s="4"/>
      <c r="AA808" s="4"/>
      <c r="AB808" s="4"/>
      <c r="AC808" s="4"/>
      <c r="AD808" s="4"/>
      <c r="AE808" s="4"/>
      <c r="AF808" s="4"/>
      <c r="AG808" s="4"/>
    </row>
    <row r="809" spans="1:33" ht="16" thickBot="1" x14ac:dyDescent="0.25">
      <c r="A809" s="65"/>
      <c r="B809" s="65"/>
      <c r="C809" s="11"/>
      <c r="D809" s="13"/>
      <c r="E809" s="13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66"/>
      <c r="R809" s="66"/>
      <c r="S809" s="67"/>
      <c r="T809" s="4"/>
      <c r="U809" s="11"/>
      <c r="V809" s="54"/>
      <c r="W809" s="68"/>
      <c r="X809" s="4"/>
      <c r="Y809" s="4"/>
      <c r="Z809" s="4"/>
      <c r="AA809" s="4"/>
      <c r="AB809" s="4"/>
      <c r="AC809" s="4"/>
      <c r="AD809" s="4"/>
      <c r="AE809" s="4"/>
      <c r="AF809" s="4"/>
      <c r="AG809" s="4"/>
    </row>
    <row r="810" spans="1:33" ht="16" thickBot="1" x14ac:dyDescent="0.25">
      <c r="A810" s="65"/>
      <c r="B810" s="65"/>
      <c r="C810" s="11"/>
      <c r="D810" s="13"/>
      <c r="E810" s="13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66"/>
      <c r="R810" s="66"/>
      <c r="S810" s="67"/>
      <c r="T810" s="4"/>
      <c r="U810" s="11"/>
      <c r="V810" s="54"/>
      <c r="W810" s="68"/>
      <c r="X810" s="4"/>
      <c r="Y810" s="4"/>
      <c r="Z810" s="4"/>
      <c r="AA810" s="4"/>
      <c r="AB810" s="4"/>
      <c r="AC810" s="4"/>
      <c r="AD810" s="4"/>
      <c r="AE810" s="4"/>
      <c r="AF810" s="4"/>
      <c r="AG810" s="4"/>
    </row>
    <row r="811" spans="1:33" ht="16" thickBot="1" x14ac:dyDescent="0.25">
      <c r="A811" s="65"/>
      <c r="B811" s="65"/>
      <c r="C811" s="11"/>
      <c r="D811" s="13"/>
      <c r="E811" s="13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66"/>
      <c r="R811" s="66"/>
      <c r="S811" s="67"/>
      <c r="T811" s="4"/>
      <c r="U811" s="11"/>
      <c r="V811" s="54"/>
      <c r="W811" s="68"/>
      <c r="X811" s="4"/>
      <c r="Y811" s="4"/>
      <c r="Z811" s="4"/>
      <c r="AA811" s="4"/>
      <c r="AB811" s="4"/>
      <c r="AC811" s="4"/>
      <c r="AD811" s="4"/>
      <c r="AE811" s="4"/>
      <c r="AF811" s="4"/>
      <c r="AG811" s="4"/>
    </row>
    <row r="812" spans="1:33" ht="16" thickBot="1" x14ac:dyDescent="0.25">
      <c r="A812" s="65"/>
      <c r="B812" s="65"/>
      <c r="C812" s="11"/>
      <c r="D812" s="13"/>
      <c r="E812" s="13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66"/>
      <c r="R812" s="66"/>
      <c r="S812" s="67"/>
      <c r="T812" s="4"/>
      <c r="U812" s="11"/>
      <c r="V812" s="54"/>
      <c r="W812" s="68"/>
      <c r="X812" s="4"/>
      <c r="Y812" s="4"/>
      <c r="Z812" s="4"/>
      <c r="AA812" s="4"/>
      <c r="AB812" s="4"/>
      <c r="AC812" s="4"/>
      <c r="AD812" s="4"/>
      <c r="AE812" s="4"/>
      <c r="AF812" s="4"/>
      <c r="AG812" s="4"/>
    </row>
    <row r="813" spans="1:33" ht="16" thickBot="1" x14ac:dyDescent="0.25">
      <c r="A813" s="65"/>
      <c r="B813" s="65"/>
      <c r="C813" s="11"/>
      <c r="D813" s="13"/>
      <c r="E813" s="13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66"/>
      <c r="R813" s="66"/>
      <c r="S813" s="67"/>
      <c r="T813" s="4"/>
      <c r="U813" s="11"/>
      <c r="V813" s="54"/>
      <c r="W813" s="68"/>
      <c r="X813" s="4"/>
      <c r="Y813" s="4"/>
      <c r="Z813" s="4"/>
      <c r="AA813" s="4"/>
      <c r="AB813" s="4"/>
      <c r="AC813" s="4"/>
      <c r="AD813" s="4"/>
      <c r="AE813" s="4"/>
      <c r="AF813" s="4"/>
      <c r="AG813" s="4"/>
    </row>
    <row r="814" spans="1:33" ht="16" thickBot="1" x14ac:dyDescent="0.25">
      <c r="A814" s="65"/>
      <c r="B814" s="65"/>
      <c r="C814" s="11"/>
      <c r="D814" s="13"/>
      <c r="E814" s="13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66"/>
      <c r="R814" s="66"/>
      <c r="S814" s="67"/>
      <c r="T814" s="4"/>
      <c r="U814" s="11"/>
      <c r="V814" s="54"/>
      <c r="W814" s="68"/>
      <c r="X814" s="4"/>
      <c r="Y814" s="4"/>
      <c r="Z814" s="4"/>
      <c r="AA814" s="4"/>
      <c r="AB814" s="4"/>
      <c r="AC814" s="4"/>
      <c r="AD814" s="4"/>
      <c r="AE814" s="4"/>
      <c r="AF814" s="4"/>
      <c r="AG814" s="4"/>
    </row>
    <row r="815" spans="1:33" ht="16" thickBot="1" x14ac:dyDescent="0.25">
      <c r="A815" s="65"/>
      <c r="B815" s="65"/>
      <c r="C815" s="11"/>
      <c r="D815" s="13"/>
      <c r="E815" s="13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66"/>
      <c r="R815" s="66"/>
      <c r="S815" s="67"/>
      <c r="T815" s="4"/>
      <c r="U815" s="11"/>
      <c r="V815" s="54"/>
      <c r="W815" s="68"/>
      <c r="X815" s="4"/>
      <c r="Y815" s="4"/>
      <c r="Z815" s="4"/>
      <c r="AA815" s="4"/>
      <c r="AB815" s="4"/>
      <c r="AC815" s="4"/>
      <c r="AD815" s="4"/>
      <c r="AE815" s="4"/>
      <c r="AF815" s="4"/>
      <c r="AG815" s="4"/>
    </row>
    <row r="816" spans="1:33" ht="16" thickBot="1" x14ac:dyDescent="0.25">
      <c r="A816" s="65"/>
      <c r="B816" s="65"/>
      <c r="C816" s="11"/>
      <c r="D816" s="13"/>
      <c r="E816" s="13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66"/>
      <c r="R816" s="66"/>
      <c r="S816" s="67"/>
      <c r="T816" s="4"/>
      <c r="U816" s="11"/>
      <c r="V816" s="54"/>
      <c r="W816" s="68"/>
      <c r="X816" s="4"/>
      <c r="Y816" s="4"/>
      <c r="Z816" s="4"/>
      <c r="AA816" s="4"/>
      <c r="AB816" s="4"/>
      <c r="AC816" s="4"/>
      <c r="AD816" s="4"/>
      <c r="AE816" s="4"/>
      <c r="AF816" s="4"/>
      <c r="AG816" s="4"/>
    </row>
    <row r="817" spans="1:33" ht="16" thickBot="1" x14ac:dyDescent="0.25">
      <c r="A817" s="65"/>
      <c r="B817" s="65"/>
      <c r="C817" s="11"/>
      <c r="D817" s="13"/>
      <c r="E817" s="13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66"/>
      <c r="R817" s="66"/>
      <c r="S817" s="67"/>
      <c r="T817" s="4"/>
      <c r="U817" s="11"/>
      <c r="V817" s="54"/>
      <c r="W817" s="68"/>
      <c r="X817" s="4"/>
      <c r="Y817" s="4"/>
      <c r="Z817" s="4"/>
      <c r="AA817" s="4"/>
      <c r="AB817" s="4"/>
      <c r="AC817" s="4"/>
      <c r="AD817" s="4"/>
      <c r="AE817" s="4"/>
      <c r="AF817" s="4"/>
      <c r="AG817" s="4"/>
    </row>
    <row r="818" spans="1:33" ht="16" thickBot="1" x14ac:dyDescent="0.25">
      <c r="A818" s="65"/>
      <c r="B818" s="65"/>
      <c r="C818" s="11"/>
      <c r="D818" s="13"/>
      <c r="E818" s="13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66"/>
      <c r="R818" s="66"/>
      <c r="S818" s="67"/>
      <c r="T818" s="4"/>
      <c r="U818" s="11"/>
      <c r="V818" s="54"/>
      <c r="W818" s="68"/>
      <c r="X818" s="4"/>
      <c r="Y818" s="4"/>
      <c r="Z818" s="4"/>
      <c r="AA818" s="4"/>
      <c r="AB818" s="4"/>
      <c r="AC818" s="4"/>
      <c r="AD818" s="4"/>
      <c r="AE818" s="4"/>
      <c r="AF818" s="4"/>
      <c r="AG818" s="4"/>
    </row>
    <row r="819" spans="1:33" ht="16" thickBot="1" x14ac:dyDescent="0.25">
      <c r="A819" s="65"/>
      <c r="B819" s="65"/>
      <c r="C819" s="11"/>
      <c r="D819" s="13"/>
      <c r="E819" s="13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66"/>
      <c r="R819" s="66"/>
      <c r="S819" s="67"/>
      <c r="T819" s="4"/>
      <c r="U819" s="11"/>
      <c r="V819" s="54"/>
      <c r="W819" s="68"/>
      <c r="X819" s="4"/>
      <c r="Y819" s="4"/>
      <c r="Z819" s="4"/>
      <c r="AA819" s="4"/>
      <c r="AB819" s="4"/>
      <c r="AC819" s="4"/>
      <c r="AD819" s="4"/>
      <c r="AE819" s="4"/>
      <c r="AF819" s="4"/>
      <c r="AG819" s="4"/>
    </row>
    <row r="820" spans="1:33" ht="16" thickBot="1" x14ac:dyDescent="0.25">
      <c r="A820" s="65"/>
      <c r="B820" s="65"/>
      <c r="C820" s="11"/>
      <c r="D820" s="13"/>
      <c r="E820" s="13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66"/>
      <c r="R820" s="66"/>
      <c r="S820" s="67"/>
      <c r="T820" s="4"/>
      <c r="U820" s="11"/>
      <c r="V820" s="54"/>
      <c r="W820" s="68"/>
      <c r="X820" s="4"/>
      <c r="Y820" s="4"/>
      <c r="Z820" s="4"/>
      <c r="AA820" s="4"/>
      <c r="AB820" s="4"/>
      <c r="AC820" s="4"/>
      <c r="AD820" s="4"/>
      <c r="AE820" s="4"/>
      <c r="AF820" s="4"/>
      <c r="AG820" s="4"/>
    </row>
    <row r="821" spans="1:33" ht="16" thickBot="1" x14ac:dyDescent="0.25">
      <c r="A821" s="65"/>
      <c r="B821" s="65"/>
      <c r="C821" s="11"/>
      <c r="D821" s="13"/>
      <c r="E821" s="13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66"/>
      <c r="R821" s="66"/>
      <c r="S821" s="67"/>
      <c r="T821" s="4"/>
      <c r="U821" s="11"/>
      <c r="V821" s="54"/>
      <c r="W821" s="68"/>
      <c r="X821" s="4"/>
      <c r="Y821" s="4"/>
      <c r="Z821" s="4"/>
      <c r="AA821" s="4"/>
      <c r="AB821" s="4"/>
      <c r="AC821" s="4"/>
      <c r="AD821" s="4"/>
      <c r="AE821" s="4"/>
      <c r="AF821" s="4"/>
      <c r="AG821" s="4"/>
    </row>
    <row r="822" spans="1:33" ht="16" thickBot="1" x14ac:dyDescent="0.25">
      <c r="A822" s="65"/>
      <c r="B822" s="65"/>
      <c r="C822" s="11"/>
      <c r="D822" s="13"/>
      <c r="E822" s="13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66"/>
      <c r="R822" s="66"/>
      <c r="S822" s="67"/>
      <c r="T822" s="4"/>
      <c r="U822" s="11"/>
      <c r="V822" s="54"/>
      <c r="W822" s="68"/>
      <c r="X822" s="4"/>
      <c r="Y822" s="4"/>
      <c r="Z822" s="4"/>
      <c r="AA822" s="4"/>
      <c r="AB822" s="4"/>
      <c r="AC822" s="4"/>
      <c r="AD822" s="4"/>
      <c r="AE822" s="4"/>
      <c r="AF822" s="4"/>
      <c r="AG822" s="4"/>
    </row>
    <row r="823" spans="1:33" ht="16" thickBot="1" x14ac:dyDescent="0.25">
      <c r="A823" s="65"/>
      <c r="B823" s="65"/>
      <c r="C823" s="11"/>
      <c r="D823" s="13"/>
      <c r="E823" s="13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66"/>
      <c r="R823" s="66"/>
      <c r="S823" s="67"/>
      <c r="T823" s="4"/>
      <c r="U823" s="11"/>
      <c r="V823" s="54"/>
      <c r="W823" s="68"/>
      <c r="X823" s="4"/>
      <c r="Y823" s="4"/>
      <c r="Z823" s="4"/>
      <c r="AA823" s="4"/>
      <c r="AB823" s="4"/>
      <c r="AC823" s="4"/>
      <c r="AD823" s="4"/>
      <c r="AE823" s="4"/>
      <c r="AF823" s="4"/>
      <c r="AG823" s="4"/>
    </row>
    <row r="824" spans="1:33" ht="16" thickBot="1" x14ac:dyDescent="0.25">
      <c r="A824" s="65"/>
      <c r="B824" s="65"/>
      <c r="C824" s="11"/>
      <c r="D824" s="13"/>
      <c r="E824" s="13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66"/>
      <c r="R824" s="66"/>
      <c r="S824" s="67"/>
      <c r="T824" s="4"/>
      <c r="U824" s="11"/>
      <c r="V824" s="54"/>
      <c r="W824" s="68"/>
      <c r="X824" s="4"/>
      <c r="Y824" s="4"/>
      <c r="Z824" s="4"/>
      <c r="AA824" s="4"/>
      <c r="AB824" s="4"/>
      <c r="AC824" s="4"/>
      <c r="AD824" s="4"/>
      <c r="AE824" s="4"/>
      <c r="AF824" s="4"/>
      <c r="AG824" s="4"/>
    </row>
    <row r="825" spans="1:33" ht="16" thickBot="1" x14ac:dyDescent="0.25">
      <c r="A825" s="65"/>
      <c r="B825" s="65"/>
      <c r="C825" s="11"/>
      <c r="D825" s="13"/>
      <c r="E825" s="13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66"/>
      <c r="R825" s="66"/>
      <c r="S825" s="67"/>
      <c r="T825" s="4"/>
      <c r="U825" s="11"/>
      <c r="V825" s="54"/>
      <c r="W825" s="68"/>
      <c r="X825" s="4"/>
      <c r="Y825" s="4"/>
      <c r="Z825" s="4"/>
      <c r="AA825" s="4"/>
      <c r="AB825" s="4"/>
      <c r="AC825" s="4"/>
      <c r="AD825" s="4"/>
      <c r="AE825" s="4"/>
      <c r="AF825" s="4"/>
      <c r="AG825" s="4"/>
    </row>
    <row r="826" spans="1:33" ht="16" thickBot="1" x14ac:dyDescent="0.25">
      <c r="A826" s="65"/>
      <c r="B826" s="65"/>
      <c r="C826" s="11"/>
      <c r="D826" s="13"/>
      <c r="E826" s="13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66"/>
      <c r="R826" s="66"/>
      <c r="S826" s="67"/>
      <c r="T826" s="4"/>
      <c r="U826" s="11"/>
      <c r="V826" s="54"/>
      <c r="W826" s="68"/>
      <c r="X826" s="4"/>
      <c r="Y826" s="4"/>
      <c r="Z826" s="4"/>
      <c r="AA826" s="4"/>
      <c r="AB826" s="4"/>
      <c r="AC826" s="4"/>
      <c r="AD826" s="4"/>
      <c r="AE826" s="4"/>
      <c r="AF826" s="4"/>
      <c r="AG826" s="4"/>
    </row>
    <row r="827" spans="1:33" ht="16" thickBot="1" x14ac:dyDescent="0.25">
      <c r="A827" s="65"/>
      <c r="B827" s="65"/>
      <c r="C827" s="11"/>
      <c r="D827" s="13"/>
      <c r="E827" s="13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66"/>
      <c r="R827" s="66"/>
      <c r="S827" s="67"/>
      <c r="T827" s="4"/>
      <c r="U827" s="11"/>
      <c r="V827" s="54"/>
      <c r="W827" s="68"/>
      <c r="X827" s="4"/>
      <c r="Y827" s="4"/>
      <c r="Z827" s="4"/>
      <c r="AA827" s="4"/>
      <c r="AB827" s="4"/>
      <c r="AC827" s="4"/>
      <c r="AD827" s="4"/>
      <c r="AE827" s="4"/>
      <c r="AF827" s="4"/>
      <c r="AG827" s="4"/>
    </row>
    <row r="828" spans="1:33" ht="16" thickBot="1" x14ac:dyDescent="0.25">
      <c r="A828" s="65"/>
      <c r="B828" s="65"/>
      <c r="C828" s="11"/>
      <c r="D828" s="13"/>
      <c r="E828" s="13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66"/>
      <c r="R828" s="66"/>
      <c r="S828" s="67"/>
      <c r="T828" s="4"/>
      <c r="U828" s="11"/>
      <c r="V828" s="54"/>
      <c r="W828" s="68"/>
      <c r="X828" s="4"/>
      <c r="Y828" s="4"/>
      <c r="Z828" s="4"/>
      <c r="AA828" s="4"/>
      <c r="AB828" s="4"/>
      <c r="AC828" s="4"/>
      <c r="AD828" s="4"/>
      <c r="AE828" s="4"/>
      <c r="AF828" s="4"/>
      <c r="AG828" s="4"/>
    </row>
    <row r="829" spans="1:33" ht="16" thickBot="1" x14ac:dyDescent="0.25">
      <c r="A829" s="65"/>
      <c r="B829" s="65"/>
      <c r="C829" s="11"/>
      <c r="D829" s="13"/>
      <c r="E829" s="13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66"/>
      <c r="R829" s="66"/>
      <c r="S829" s="67"/>
      <c r="T829" s="4"/>
      <c r="U829" s="11"/>
      <c r="V829" s="54"/>
      <c r="W829" s="68"/>
      <c r="X829" s="4"/>
      <c r="Y829" s="4"/>
      <c r="Z829" s="4"/>
      <c r="AA829" s="4"/>
      <c r="AB829" s="4"/>
      <c r="AC829" s="4"/>
      <c r="AD829" s="4"/>
      <c r="AE829" s="4"/>
      <c r="AF829" s="4"/>
      <c r="AG829" s="4"/>
    </row>
    <row r="830" spans="1:33" ht="16" thickBot="1" x14ac:dyDescent="0.25">
      <c r="A830" s="65"/>
      <c r="B830" s="65"/>
      <c r="C830" s="11"/>
      <c r="D830" s="13"/>
      <c r="E830" s="13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66"/>
      <c r="R830" s="66"/>
      <c r="S830" s="67"/>
      <c r="T830" s="4"/>
      <c r="U830" s="11"/>
      <c r="V830" s="54"/>
      <c r="W830" s="68"/>
      <c r="X830" s="4"/>
      <c r="Y830" s="4"/>
      <c r="Z830" s="4"/>
      <c r="AA830" s="4"/>
      <c r="AB830" s="4"/>
      <c r="AC830" s="4"/>
      <c r="AD830" s="4"/>
      <c r="AE830" s="4"/>
      <c r="AF830" s="4"/>
      <c r="AG830" s="4"/>
    </row>
    <row r="831" spans="1:33" ht="16" thickBot="1" x14ac:dyDescent="0.25">
      <c r="A831" s="65"/>
      <c r="B831" s="65"/>
      <c r="C831" s="11"/>
      <c r="D831" s="13"/>
      <c r="E831" s="13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66"/>
      <c r="R831" s="66"/>
      <c r="S831" s="67"/>
      <c r="T831" s="4"/>
      <c r="U831" s="11"/>
      <c r="V831" s="54"/>
      <c r="W831" s="68"/>
      <c r="X831" s="4"/>
      <c r="Y831" s="4"/>
      <c r="Z831" s="4"/>
      <c r="AA831" s="4"/>
      <c r="AB831" s="4"/>
      <c r="AC831" s="4"/>
      <c r="AD831" s="4"/>
      <c r="AE831" s="4"/>
      <c r="AF831" s="4"/>
      <c r="AG831" s="4"/>
    </row>
    <row r="832" spans="1:33" ht="16" thickBot="1" x14ac:dyDescent="0.25">
      <c r="A832" s="65"/>
      <c r="B832" s="65"/>
      <c r="C832" s="11"/>
      <c r="D832" s="13"/>
      <c r="E832" s="13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66"/>
      <c r="R832" s="66"/>
      <c r="S832" s="67"/>
      <c r="T832" s="4"/>
      <c r="U832" s="11"/>
      <c r="V832" s="54"/>
      <c r="W832" s="68"/>
      <c r="X832" s="4"/>
      <c r="Y832" s="4"/>
      <c r="Z832" s="4"/>
      <c r="AA832" s="4"/>
      <c r="AB832" s="4"/>
      <c r="AC832" s="4"/>
      <c r="AD832" s="4"/>
      <c r="AE832" s="4"/>
      <c r="AF832" s="4"/>
      <c r="AG832" s="4"/>
    </row>
    <row r="833" spans="1:33" ht="16" thickBot="1" x14ac:dyDescent="0.25">
      <c r="A833" s="65"/>
      <c r="B833" s="65"/>
      <c r="C833" s="11"/>
      <c r="D833" s="13"/>
      <c r="E833" s="13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66"/>
      <c r="R833" s="66"/>
      <c r="S833" s="67"/>
      <c r="T833" s="4"/>
      <c r="U833" s="11"/>
      <c r="V833" s="54"/>
      <c r="W833" s="68"/>
      <c r="X833" s="4"/>
      <c r="Y833" s="4"/>
      <c r="Z833" s="4"/>
      <c r="AA833" s="4"/>
      <c r="AB833" s="4"/>
      <c r="AC833" s="4"/>
      <c r="AD833" s="4"/>
      <c r="AE833" s="4"/>
      <c r="AF833" s="4"/>
      <c r="AG833" s="4"/>
    </row>
    <row r="834" spans="1:33" ht="16" thickBot="1" x14ac:dyDescent="0.25">
      <c r="A834" s="65"/>
      <c r="B834" s="65"/>
      <c r="C834" s="11"/>
      <c r="D834" s="13"/>
      <c r="E834" s="13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66"/>
      <c r="R834" s="66"/>
      <c r="S834" s="67"/>
      <c r="T834" s="4"/>
      <c r="U834" s="11"/>
      <c r="V834" s="54"/>
      <c r="W834" s="68"/>
      <c r="X834" s="4"/>
      <c r="Y834" s="4"/>
      <c r="Z834" s="4"/>
      <c r="AA834" s="4"/>
      <c r="AB834" s="4"/>
      <c r="AC834" s="4"/>
      <c r="AD834" s="4"/>
      <c r="AE834" s="4"/>
      <c r="AF834" s="4"/>
      <c r="AG834" s="4"/>
    </row>
    <row r="835" spans="1:33" ht="16" thickBot="1" x14ac:dyDescent="0.25">
      <c r="A835" s="65"/>
      <c r="B835" s="65"/>
      <c r="C835" s="11"/>
      <c r="D835" s="13"/>
      <c r="E835" s="13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66"/>
      <c r="R835" s="66"/>
      <c r="S835" s="67"/>
      <c r="T835" s="4"/>
      <c r="U835" s="11"/>
      <c r="V835" s="54"/>
      <c r="W835" s="68"/>
      <c r="X835" s="4"/>
      <c r="Y835" s="4"/>
      <c r="Z835" s="4"/>
      <c r="AA835" s="4"/>
      <c r="AB835" s="4"/>
      <c r="AC835" s="4"/>
      <c r="AD835" s="4"/>
      <c r="AE835" s="4"/>
      <c r="AF835" s="4"/>
      <c r="AG835" s="4"/>
    </row>
    <row r="836" spans="1:33" ht="16" thickBot="1" x14ac:dyDescent="0.25">
      <c r="A836" s="65"/>
      <c r="B836" s="65"/>
      <c r="C836" s="11"/>
      <c r="D836" s="13"/>
      <c r="E836" s="13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66"/>
      <c r="R836" s="66"/>
      <c r="S836" s="67"/>
      <c r="T836" s="4"/>
      <c r="U836" s="11"/>
      <c r="V836" s="54"/>
      <c r="W836" s="68"/>
      <c r="X836" s="4"/>
      <c r="Y836" s="4"/>
      <c r="Z836" s="4"/>
      <c r="AA836" s="4"/>
      <c r="AB836" s="4"/>
      <c r="AC836" s="4"/>
      <c r="AD836" s="4"/>
      <c r="AE836" s="4"/>
      <c r="AF836" s="4"/>
      <c r="AG836" s="4"/>
    </row>
    <row r="837" spans="1:33" ht="16" thickBot="1" x14ac:dyDescent="0.25">
      <c r="A837" s="65"/>
      <c r="B837" s="65"/>
      <c r="C837" s="11"/>
      <c r="D837" s="13"/>
      <c r="E837" s="13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66"/>
      <c r="R837" s="66"/>
      <c r="S837" s="67"/>
      <c r="T837" s="4"/>
      <c r="U837" s="11"/>
      <c r="V837" s="54"/>
      <c r="W837" s="68"/>
      <c r="X837" s="4"/>
      <c r="Y837" s="4"/>
      <c r="Z837" s="4"/>
      <c r="AA837" s="4"/>
      <c r="AB837" s="4"/>
      <c r="AC837" s="4"/>
      <c r="AD837" s="4"/>
      <c r="AE837" s="4"/>
      <c r="AF837" s="4"/>
      <c r="AG837" s="4"/>
    </row>
    <row r="838" spans="1:33" ht="16" thickBot="1" x14ac:dyDescent="0.25">
      <c r="A838" s="65"/>
      <c r="B838" s="65"/>
      <c r="C838" s="11"/>
      <c r="D838" s="13"/>
      <c r="E838" s="13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66"/>
      <c r="R838" s="66"/>
      <c r="S838" s="67"/>
      <c r="T838" s="4"/>
      <c r="U838" s="11"/>
      <c r="V838" s="54"/>
      <c r="W838" s="68"/>
      <c r="X838" s="4"/>
      <c r="Y838" s="4"/>
      <c r="Z838" s="4"/>
      <c r="AA838" s="4"/>
      <c r="AB838" s="4"/>
      <c r="AC838" s="4"/>
      <c r="AD838" s="4"/>
      <c r="AE838" s="4"/>
      <c r="AF838" s="4"/>
      <c r="AG838" s="4"/>
    </row>
    <row r="839" spans="1:33" ht="16" thickBot="1" x14ac:dyDescent="0.25">
      <c r="A839" s="65"/>
      <c r="B839" s="65"/>
      <c r="C839" s="11"/>
      <c r="D839" s="13"/>
      <c r="E839" s="13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66"/>
      <c r="R839" s="66"/>
      <c r="S839" s="67"/>
      <c r="T839" s="4"/>
      <c r="U839" s="11"/>
      <c r="V839" s="54"/>
      <c r="W839" s="68"/>
      <c r="X839" s="4"/>
      <c r="Y839" s="4"/>
      <c r="Z839" s="4"/>
      <c r="AA839" s="4"/>
      <c r="AB839" s="4"/>
      <c r="AC839" s="4"/>
      <c r="AD839" s="4"/>
      <c r="AE839" s="4"/>
      <c r="AF839" s="4"/>
      <c r="AG839" s="4"/>
    </row>
    <row r="840" spans="1:33" ht="16" thickBot="1" x14ac:dyDescent="0.25">
      <c r="A840" s="65"/>
      <c r="B840" s="65"/>
      <c r="C840" s="11"/>
      <c r="D840" s="13"/>
      <c r="E840" s="13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66"/>
      <c r="R840" s="66"/>
      <c r="S840" s="67"/>
      <c r="T840" s="4"/>
      <c r="U840" s="11"/>
      <c r="V840" s="54"/>
      <c r="W840" s="68"/>
      <c r="X840" s="4"/>
      <c r="Y840" s="4"/>
      <c r="Z840" s="4"/>
      <c r="AA840" s="4"/>
      <c r="AB840" s="4"/>
      <c r="AC840" s="4"/>
      <c r="AD840" s="4"/>
      <c r="AE840" s="4"/>
      <c r="AF840" s="4"/>
      <c r="AG840" s="4"/>
    </row>
    <row r="841" spans="1:33" ht="16" thickBot="1" x14ac:dyDescent="0.25">
      <c r="A841" s="65"/>
      <c r="B841" s="65"/>
      <c r="C841" s="11"/>
      <c r="D841" s="13"/>
      <c r="E841" s="13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66"/>
      <c r="R841" s="66"/>
      <c r="S841" s="67"/>
      <c r="T841" s="4"/>
      <c r="U841" s="11"/>
      <c r="V841" s="54"/>
      <c r="W841" s="68"/>
      <c r="X841" s="4"/>
      <c r="Y841" s="4"/>
      <c r="Z841" s="4"/>
      <c r="AA841" s="4"/>
      <c r="AB841" s="4"/>
      <c r="AC841" s="4"/>
      <c r="AD841" s="4"/>
      <c r="AE841" s="4"/>
      <c r="AF841" s="4"/>
      <c r="AG841" s="4"/>
    </row>
    <row r="842" spans="1:33" ht="16" thickBot="1" x14ac:dyDescent="0.25">
      <c r="A842" s="65"/>
      <c r="B842" s="65"/>
      <c r="C842" s="11"/>
      <c r="D842" s="13"/>
      <c r="E842" s="13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66"/>
      <c r="R842" s="66"/>
      <c r="S842" s="67"/>
      <c r="T842" s="4"/>
      <c r="U842" s="11"/>
      <c r="V842" s="54"/>
      <c r="W842" s="68"/>
      <c r="X842" s="4"/>
      <c r="Y842" s="4"/>
      <c r="Z842" s="4"/>
      <c r="AA842" s="4"/>
      <c r="AB842" s="4"/>
      <c r="AC842" s="4"/>
      <c r="AD842" s="4"/>
      <c r="AE842" s="4"/>
      <c r="AF842" s="4"/>
      <c r="AG842" s="4"/>
    </row>
    <row r="843" spans="1:33" ht="16" thickBot="1" x14ac:dyDescent="0.25">
      <c r="A843" s="65"/>
      <c r="B843" s="65"/>
      <c r="C843" s="11"/>
      <c r="D843" s="13"/>
      <c r="E843" s="13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66"/>
      <c r="R843" s="66"/>
      <c r="S843" s="67"/>
      <c r="T843" s="4"/>
      <c r="U843" s="11"/>
      <c r="V843" s="54"/>
      <c r="W843" s="68"/>
      <c r="X843" s="4"/>
      <c r="Y843" s="4"/>
      <c r="Z843" s="4"/>
      <c r="AA843" s="4"/>
      <c r="AB843" s="4"/>
      <c r="AC843" s="4"/>
      <c r="AD843" s="4"/>
      <c r="AE843" s="4"/>
      <c r="AF843" s="4"/>
      <c r="AG843" s="4"/>
    </row>
    <row r="844" spans="1:33" ht="16" thickBot="1" x14ac:dyDescent="0.25">
      <c r="A844" s="65"/>
      <c r="B844" s="65"/>
      <c r="C844" s="11"/>
      <c r="D844" s="13"/>
      <c r="E844" s="13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66"/>
      <c r="R844" s="66"/>
      <c r="S844" s="67"/>
      <c r="T844" s="4"/>
      <c r="U844" s="11"/>
      <c r="V844" s="54"/>
      <c r="W844" s="68"/>
      <c r="X844" s="4"/>
      <c r="Y844" s="4"/>
      <c r="Z844" s="4"/>
      <c r="AA844" s="4"/>
      <c r="AB844" s="4"/>
      <c r="AC844" s="4"/>
      <c r="AD844" s="4"/>
      <c r="AE844" s="4"/>
      <c r="AF844" s="4"/>
      <c r="AG844" s="4"/>
    </row>
    <row r="845" spans="1:33" ht="16" thickBot="1" x14ac:dyDescent="0.25">
      <c r="A845" s="65"/>
      <c r="B845" s="65"/>
      <c r="C845" s="11"/>
      <c r="D845" s="13"/>
      <c r="E845" s="13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66"/>
      <c r="R845" s="66"/>
      <c r="S845" s="67"/>
      <c r="T845" s="4"/>
      <c r="U845" s="11"/>
      <c r="V845" s="54"/>
      <c r="W845" s="68"/>
      <c r="X845" s="4"/>
      <c r="Y845" s="4"/>
      <c r="Z845" s="4"/>
      <c r="AA845" s="4"/>
      <c r="AB845" s="4"/>
      <c r="AC845" s="4"/>
      <c r="AD845" s="4"/>
      <c r="AE845" s="4"/>
      <c r="AF845" s="4"/>
      <c r="AG845" s="4"/>
    </row>
    <row r="846" spans="1:33" ht="16" thickBot="1" x14ac:dyDescent="0.25">
      <c r="A846" s="65"/>
      <c r="B846" s="65"/>
      <c r="C846" s="11"/>
      <c r="D846" s="13"/>
      <c r="E846" s="13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66"/>
      <c r="R846" s="66"/>
      <c r="S846" s="67"/>
      <c r="T846" s="4"/>
      <c r="U846" s="11"/>
      <c r="V846" s="54"/>
      <c r="W846" s="68"/>
      <c r="X846" s="4"/>
      <c r="Y846" s="4"/>
      <c r="Z846" s="4"/>
      <c r="AA846" s="4"/>
      <c r="AB846" s="4"/>
      <c r="AC846" s="4"/>
      <c r="AD846" s="4"/>
      <c r="AE846" s="4"/>
      <c r="AF846" s="4"/>
      <c r="AG846" s="4"/>
    </row>
    <row r="847" spans="1:33" ht="16" thickBot="1" x14ac:dyDescent="0.25">
      <c r="A847" s="65"/>
      <c r="B847" s="65"/>
      <c r="C847" s="11"/>
      <c r="D847" s="13"/>
      <c r="E847" s="13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66"/>
      <c r="R847" s="66"/>
      <c r="S847" s="67"/>
      <c r="T847" s="4"/>
      <c r="U847" s="11"/>
      <c r="V847" s="54"/>
      <c r="W847" s="68"/>
      <c r="X847" s="4"/>
      <c r="Y847" s="4"/>
      <c r="Z847" s="4"/>
      <c r="AA847" s="4"/>
      <c r="AB847" s="4"/>
      <c r="AC847" s="4"/>
      <c r="AD847" s="4"/>
      <c r="AE847" s="4"/>
      <c r="AF847" s="4"/>
      <c r="AG847" s="4"/>
    </row>
    <row r="848" spans="1:33" ht="16" thickBot="1" x14ac:dyDescent="0.25">
      <c r="A848" s="65"/>
      <c r="B848" s="65"/>
      <c r="C848" s="11"/>
      <c r="D848" s="13"/>
      <c r="E848" s="13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66"/>
      <c r="R848" s="66"/>
      <c r="S848" s="67"/>
      <c r="T848" s="4"/>
      <c r="U848" s="11"/>
      <c r="V848" s="54"/>
      <c r="W848" s="68"/>
      <c r="X848" s="4"/>
      <c r="Y848" s="4"/>
      <c r="Z848" s="4"/>
      <c r="AA848" s="4"/>
      <c r="AB848" s="4"/>
      <c r="AC848" s="4"/>
      <c r="AD848" s="4"/>
      <c r="AE848" s="4"/>
      <c r="AF848" s="4"/>
      <c r="AG848" s="4"/>
    </row>
    <row r="849" spans="1:33" ht="16" thickBot="1" x14ac:dyDescent="0.25">
      <c r="A849" s="65"/>
      <c r="B849" s="65"/>
      <c r="C849" s="11"/>
      <c r="D849" s="13"/>
      <c r="E849" s="13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66"/>
      <c r="R849" s="66"/>
      <c r="S849" s="67"/>
      <c r="T849" s="4"/>
      <c r="U849" s="11"/>
      <c r="V849" s="54"/>
      <c r="W849" s="68"/>
      <c r="X849" s="4"/>
      <c r="Y849" s="4"/>
      <c r="Z849" s="4"/>
      <c r="AA849" s="4"/>
      <c r="AB849" s="4"/>
      <c r="AC849" s="4"/>
      <c r="AD849" s="4"/>
      <c r="AE849" s="4"/>
      <c r="AF849" s="4"/>
      <c r="AG849" s="4"/>
    </row>
    <row r="850" spans="1:33" ht="16" thickBot="1" x14ac:dyDescent="0.25">
      <c r="A850" s="65"/>
      <c r="B850" s="65"/>
      <c r="C850" s="11"/>
      <c r="D850" s="13"/>
      <c r="E850" s="13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66"/>
      <c r="R850" s="66"/>
      <c r="S850" s="67"/>
      <c r="T850" s="4"/>
      <c r="U850" s="11"/>
      <c r="V850" s="54"/>
      <c r="W850" s="68"/>
      <c r="X850" s="4"/>
      <c r="Y850" s="4"/>
      <c r="Z850" s="4"/>
      <c r="AA850" s="4"/>
      <c r="AB850" s="4"/>
      <c r="AC850" s="4"/>
      <c r="AD850" s="4"/>
      <c r="AE850" s="4"/>
      <c r="AF850" s="4"/>
      <c r="AG850" s="4"/>
    </row>
    <row r="851" spans="1:33" ht="16" thickBot="1" x14ac:dyDescent="0.25">
      <c r="A851" s="65"/>
      <c r="B851" s="65"/>
      <c r="C851" s="11"/>
      <c r="D851" s="13"/>
      <c r="E851" s="13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66"/>
      <c r="R851" s="66"/>
      <c r="S851" s="67"/>
      <c r="T851" s="4"/>
      <c r="U851" s="11"/>
      <c r="V851" s="54"/>
      <c r="W851" s="68"/>
      <c r="X851" s="4"/>
      <c r="Y851" s="4"/>
      <c r="Z851" s="4"/>
      <c r="AA851" s="4"/>
      <c r="AB851" s="4"/>
      <c r="AC851" s="4"/>
      <c r="AD851" s="4"/>
      <c r="AE851" s="4"/>
      <c r="AF851" s="4"/>
      <c r="AG851" s="4"/>
    </row>
    <row r="852" spans="1:33" ht="16" thickBot="1" x14ac:dyDescent="0.25">
      <c r="A852" s="65"/>
      <c r="B852" s="65"/>
      <c r="C852" s="11"/>
      <c r="D852" s="13"/>
      <c r="E852" s="13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66"/>
      <c r="R852" s="66"/>
      <c r="S852" s="67"/>
      <c r="T852" s="4"/>
      <c r="U852" s="11"/>
      <c r="V852" s="54"/>
      <c r="W852" s="68"/>
      <c r="X852" s="4"/>
      <c r="Y852" s="4"/>
      <c r="Z852" s="4"/>
      <c r="AA852" s="4"/>
      <c r="AB852" s="4"/>
      <c r="AC852" s="4"/>
      <c r="AD852" s="4"/>
      <c r="AE852" s="4"/>
      <c r="AF852" s="4"/>
      <c r="AG852" s="4"/>
    </row>
    <row r="853" spans="1:33" ht="16" thickBot="1" x14ac:dyDescent="0.25">
      <c r="A853" s="65"/>
      <c r="B853" s="65"/>
      <c r="C853" s="11"/>
      <c r="D853" s="13"/>
      <c r="E853" s="13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66"/>
      <c r="R853" s="66"/>
      <c r="S853" s="67"/>
      <c r="T853" s="4"/>
      <c r="U853" s="11"/>
      <c r="V853" s="54"/>
      <c r="W853" s="68"/>
      <c r="X853" s="4"/>
      <c r="Y853" s="4"/>
      <c r="Z853" s="4"/>
      <c r="AA853" s="4"/>
      <c r="AB853" s="4"/>
      <c r="AC853" s="4"/>
      <c r="AD853" s="4"/>
      <c r="AE853" s="4"/>
      <c r="AF853" s="4"/>
      <c r="AG853" s="4"/>
    </row>
    <row r="854" spans="1:33" ht="16" thickBot="1" x14ac:dyDescent="0.25">
      <c r="A854" s="65"/>
      <c r="B854" s="65"/>
      <c r="C854" s="11"/>
      <c r="D854" s="13"/>
      <c r="E854" s="13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66"/>
      <c r="R854" s="66"/>
      <c r="S854" s="67"/>
      <c r="T854" s="4"/>
      <c r="U854" s="11"/>
      <c r="V854" s="54"/>
      <c r="W854" s="68"/>
      <c r="X854" s="4"/>
      <c r="Y854" s="4"/>
      <c r="Z854" s="4"/>
      <c r="AA854" s="4"/>
      <c r="AB854" s="4"/>
      <c r="AC854" s="4"/>
      <c r="AD854" s="4"/>
      <c r="AE854" s="4"/>
      <c r="AF854" s="4"/>
      <c r="AG854" s="4"/>
    </row>
    <row r="855" spans="1:33" ht="16" thickBot="1" x14ac:dyDescent="0.25">
      <c r="A855" s="65"/>
      <c r="B855" s="65"/>
      <c r="C855" s="11"/>
      <c r="D855" s="13"/>
      <c r="E855" s="13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66"/>
      <c r="R855" s="66"/>
      <c r="S855" s="67"/>
      <c r="T855" s="4"/>
      <c r="U855" s="11"/>
      <c r="V855" s="54"/>
      <c r="W855" s="68"/>
      <c r="X855" s="4"/>
      <c r="Y855" s="4"/>
      <c r="Z855" s="4"/>
      <c r="AA855" s="4"/>
      <c r="AB855" s="4"/>
      <c r="AC855" s="4"/>
      <c r="AD855" s="4"/>
      <c r="AE855" s="4"/>
      <c r="AF855" s="4"/>
      <c r="AG855" s="4"/>
    </row>
    <row r="856" spans="1:33" ht="16" thickBot="1" x14ac:dyDescent="0.25">
      <c r="A856" s="65"/>
      <c r="B856" s="65"/>
      <c r="C856" s="11"/>
      <c r="D856" s="13"/>
      <c r="E856" s="13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66"/>
      <c r="R856" s="66"/>
      <c r="S856" s="67"/>
      <c r="T856" s="4"/>
      <c r="U856" s="11"/>
      <c r="V856" s="54"/>
      <c r="W856" s="68"/>
      <c r="X856" s="4"/>
      <c r="Y856" s="4"/>
      <c r="Z856" s="4"/>
      <c r="AA856" s="4"/>
      <c r="AB856" s="4"/>
      <c r="AC856" s="4"/>
      <c r="AD856" s="4"/>
      <c r="AE856" s="4"/>
      <c r="AF856" s="4"/>
      <c r="AG856" s="4"/>
    </row>
    <row r="857" spans="1:33" ht="16" thickBot="1" x14ac:dyDescent="0.25">
      <c r="A857" s="65"/>
      <c r="B857" s="65"/>
      <c r="C857" s="11"/>
      <c r="D857" s="13"/>
      <c r="E857" s="13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66"/>
      <c r="R857" s="66"/>
      <c r="S857" s="67"/>
      <c r="T857" s="4"/>
      <c r="U857" s="11"/>
      <c r="V857" s="54"/>
      <c r="W857" s="68"/>
      <c r="X857" s="4"/>
      <c r="Y857" s="4"/>
      <c r="Z857" s="4"/>
      <c r="AA857" s="4"/>
      <c r="AB857" s="4"/>
      <c r="AC857" s="4"/>
      <c r="AD857" s="4"/>
      <c r="AE857" s="4"/>
      <c r="AF857" s="4"/>
      <c r="AG857" s="4"/>
    </row>
    <row r="858" spans="1:33" ht="16" thickBot="1" x14ac:dyDescent="0.25">
      <c r="A858" s="65"/>
      <c r="B858" s="65"/>
      <c r="C858" s="11"/>
      <c r="D858" s="13"/>
      <c r="E858" s="13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66"/>
      <c r="R858" s="66"/>
      <c r="S858" s="67"/>
      <c r="T858" s="4"/>
      <c r="U858" s="11"/>
      <c r="V858" s="54"/>
      <c r="W858" s="68"/>
      <c r="X858" s="4"/>
      <c r="Y858" s="4"/>
      <c r="Z858" s="4"/>
      <c r="AA858" s="4"/>
      <c r="AB858" s="4"/>
      <c r="AC858" s="4"/>
      <c r="AD858" s="4"/>
      <c r="AE858" s="4"/>
      <c r="AF858" s="4"/>
      <c r="AG858" s="4"/>
    </row>
    <row r="859" spans="1:33" ht="16" thickBot="1" x14ac:dyDescent="0.25">
      <c r="A859" s="65"/>
      <c r="B859" s="65"/>
      <c r="C859" s="11"/>
      <c r="D859" s="13"/>
      <c r="E859" s="13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66"/>
      <c r="R859" s="66"/>
      <c r="S859" s="67"/>
      <c r="T859" s="4"/>
      <c r="U859" s="11"/>
      <c r="V859" s="54"/>
      <c r="W859" s="68"/>
      <c r="X859" s="4"/>
      <c r="Y859" s="4"/>
      <c r="Z859" s="4"/>
      <c r="AA859" s="4"/>
      <c r="AB859" s="4"/>
      <c r="AC859" s="4"/>
      <c r="AD859" s="4"/>
      <c r="AE859" s="4"/>
      <c r="AF859" s="4"/>
      <c r="AG859" s="4"/>
    </row>
    <row r="860" spans="1:33" ht="16" thickBot="1" x14ac:dyDescent="0.25">
      <c r="A860" s="65"/>
      <c r="B860" s="65"/>
      <c r="C860" s="11"/>
      <c r="D860" s="13"/>
      <c r="E860" s="13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66"/>
      <c r="R860" s="66"/>
      <c r="S860" s="67"/>
      <c r="T860" s="4"/>
      <c r="U860" s="11"/>
      <c r="V860" s="54"/>
      <c r="W860" s="68"/>
      <c r="X860" s="4"/>
      <c r="Y860" s="4"/>
      <c r="Z860" s="4"/>
      <c r="AA860" s="4"/>
      <c r="AB860" s="4"/>
      <c r="AC860" s="4"/>
      <c r="AD860" s="4"/>
      <c r="AE860" s="4"/>
      <c r="AF860" s="4"/>
      <c r="AG860" s="4"/>
    </row>
    <row r="861" spans="1:33" ht="16" thickBot="1" x14ac:dyDescent="0.25">
      <c r="A861" s="65"/>
      <c r="B861" s="65"/>
      <c r="C861" s="11"/>
      <c r="D861" s="13"/>
      <c r="E861" s="13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66"/>
      <c r="R861" s="66"/>
      <c r="S861" s="67"/>
      <c r="T861" s="4"/>
      <c r="U861" s="11"/>
      <c r="V861" s="54"/>
      <c r="W861" s="68"/>
      <c r="X861" s="4"/>
      <c r="Y861" s="4"/>
      <c r="Z861" s="4"/>
      <c r="AA861" s="4"/>
      <c r="AB861" s="4"/>
      <c r="AC861" s="4"/>
      <c r="AD861" s="4"/>
      <c r="AE861" s="4"/>
      <c r="AF861" s="4"/>
      <c r="AG861" s="4"/>
    </row>
    <row r="862" spans="1:33" ht="16" thickBot="1" x14ac:dyDescent="0.25">
      <c r="A862" s="65"/>
      <c r="B862" s="65"/>
      <c r="C862" s="11"/>
      <c r="D862" s="13"/>
      <c r="E862" s="13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66"/>
      <c r="R862" s="66"/>
      <c r="S862" s="67"/>
      <c r="T862" s="4"/>
      <c r="U862" s="11"/>
      <c r="V862" s="54"/>
      <c r="W862" s="68"/>
      <c r="X862" s="4"/>
      <c r="Y862" s="4"/>
      <c r="Z862" s="4"/>
      <c r="AA862" s="4"/>
      <c r="AB862" s="4"/>
      <c r="AC862" s="4"/>
      <c r="AD862" s="4"/>
      <c r="AE862" s="4"/>
      <c r="AF862" s="4"/>
      <c r="AG862" s="4"/>
    </row>
    <row r="863" spans="1:33" ht="16" thickBot="1" x14ac:dyDescent="0.25">
      <c r="A863" s="65"/>
      <c r="B863" s="65"/>
      <c r="C863" s="11"/>
      <c r="D863" s="13"/>
      <c r="E863" s="13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66"/>
      <c r="R863" s="66"/>
      <c r="S863" s="67"/>
      <c r="T863" s="4"/>
      <c r="U863" s="11"/>
      <c r="V863" s="54"/>
      <c r="W863" s="68"/>
      <c r="X863" s="4"/>
      <c r="Y863" s="4"/>
      <c r="Z863" s="4"/>
      <c r="AA863" s="4"/>
      <c r="AB863" s="4"/>
      <c r="AC863" s="4"/>
      <c r="AD863" s="4"/>
      <c r="AE863" s="4"/>
      <c r="AF863" s="4"/>
      <c r="AG863" s="4"/>
    </row>
    <row r="864" spans="1:33" ht="16" thickBot="1" x14ac:dyDescent="0.25">
      <c r="A864" s="65"/>
      <c r="B864" s="65"/>
      <c r="C864" s="11"/>
      <c r="D864" s="13"/>
      <c r="E864" s="13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66"/>
      <c r="R864" s="66"/>
      <c r="S864" s="67"/>
      <c r="T864" s="4"/>
      <c r="U864" s="11"/>
      <c r="V864" s="54"/>
      <c r="W864" s="68"/>
      <c r="X864" s="4"/>
      <c r="Y864" s="4"/>
      <c r="Z864" s="4"/>
      <c r="AA864" s="4"/>
      <c r="AB864" s="4"/>
      <c r="AC864" s="4"/>
      <c r="AD864" s="4"/>
      <c r="AE864" s="4"/>
      <c r="AF864" s="4"/>
      <c r="AG864" s="4"/>
    </row>
    <row r="865" spans="1:33" ht="16" thickBot="1" x14ac:dyDescent="0.25">
      <c r="A865" s="65"/>
      <c r="B865" s="65"/>
      <c r="C865" s="11"/>
      <c r="D865" s="13"/>
      <c r="E865" s="13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66"/>
      <c r="R865" s="66"/>
      <c r="S865" s="67"/>
      <c r="T865" s="4"/>
      <c r="U865" s="11"/>
      <c r="V865" s="54"/>
      <c r="W865" s="68"/>
      <c r="X865" s="4"/>
      <c r="Y865" s="4"/>
      <c r="Z865" s="4"/>
      <c r="AA865" s="4"/>
      <c r="AB865" s="4"/>
      <c r="AC865" s="4"/>
      <c r="AD865" s="4"/>
      <c r="AE865" s="4"/>
      <c r="AF865" s="4"/>
      <c r="AG865" s="4"/>
    </row>
    <row r="866" spans="1:33" ht="16" thickBot="1" x14ac:dyDescent="0.25">
      <c r="A866" s="65"/>
      <c r="B866" s="65"/>
      <c r="C866" s="11"/>
      <c r="D866" s="13"/>
      <c r="E866" s="13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66"/>
      <c r="R866" s="66"/>
      <c r="S866" s="67"/>
      <c r="T866" s="4"/>
      <c r="U866" s="11"/>
      <c r="V866" s="54"/>
      <c r="W866" s="68"/>
      <c r="X866" s="4"/>
      <c r="Y866" s="4"/>
      <c r="Z866" s="4"/>
      <c r="AA866" s="4"/>
      <c r="AB866" s="4"/>
      <c r="AC866" s="4"/>
      <c r="AD866" s="4"/>
      <c r="AE866" s="4"/>
      <c r="AF866" s="4"/>
      <c r="AG866" s="4"/>
    </row>
    <row r="867" spans="1:33" ht="16" thickBot="1" x14ac:dyDescent="0.25">
      <c r="A867" s="65"/>
      <c r="B867" s="65"/>
      <c r="C867" s="11"/>
      <c r="D867" s="13"/>
      <c r="E867" s="13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66"/>
      <c r="R867" s="66"/>
      <c r="S867" s="67"/>
      <c r="T867" s="4"/>
      <c r="U867" s="11"/>
      <c r="V867" s="54"/>
      <c r="W867" s="68"/>
      <c r="X867" s="4"/>
      <c r="Y867" s="4"/>
      <c r="Z867" s="4"/>
      <c r="AA867" s="4"/>
      <c r="AB867" s="4"/>
      <c r="AC867" s="4"/>
      <c r="AD867" s="4"/>
      <c r="AE867" s="4"/>
      <c r="AF867" s="4"/>
      <c r="AG867" s="4"/>
    </row>
    <row r="868" spans="1:33" ht="16" thickBot="1" x14ac:dyDescent="0.25">
      <c r="A868" s="65"/>
      <c r="B868" s="65"/>
      <c r="C868" s="11"/>
      <c r="D868" s="13"/>
      <c r="E868" s="13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66"/>
      <c r="R868" s="66"/>
      <c r="S868" s="67"/>
      <c r="T868" s="4"/>
      <c r="U868" s="11"/>
      <c r="V868" s="54"/>
      <c r="W868" s="68"/>
      <c r="X868" s="4"/>
      <c r="Y868" s="4"/>
      <c r="Z868" s="4"/>
      <c r="AA868" s="4"/>
      <c r="AB868" s="4"/>
      <c r="AC868" s="4"/>
      <c r="AD868" s="4"/>
      <c r="AE868" s="4"/>
      <c r="AF868" s="4"/>
      <c r="AG868" s="4"/>
    </row>
    <row r="869" spans="1:33" ht="16" thickBot="1" x14ac:dyDescent="0.25">
      <c r="A869" s="65"/>
      <c r="B869" s="65"/>
      <c r="C869" s="11"/>
      <c r="D869" s="13"/>
      <c r="E869" s="13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66"/>
      <c r="R869" s="66"/>
      <c r="S869" s="67"/>
      <c r="T869" s="4"/>
      <c r="U869" s="11"/>
      <c r="V869" s="54"/>
      <c r="W869" s="68"/>
      <c r="X869" s="4"/>
      <c r="Y869" s="4"/>
      <c r="Z869" s="4"/>
      <c r="AA869" s="4"/>
      <c r="AB869" s="4"/>
      <c r="AC869" s="4"/>
      <c r="AD869" s="4"/>
      <c r="AE869" s="4"/>
      <c r="AF869" s="4"/>
      <c r="AG869" s="4"/>
    </row>
    <row r="870" spans="1:33" ht="16" thickBot="1" x14ac:dyDescent="0.25">
      <c r="A870" s="65"/>
      <c r="B870" s="65"/>
      <c r="C870" s="11"/>
      <c r="D870" s="13"/>
      <c r="E870" s="13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66"/>
      <c r="R870" s="66"/>
      <c r="S870" s="67"/>
      <c r="T870" s="4"/>
      <c r="U870" s="11"/>
      <c r="V870" s="54"/>
      <c r="W870" s="68"/>
      <c r="X870" s="4"/>
      <c r="Y870" s="4"/>
      <c r="Z870" s="4"/>
      <c r="AA870" s="4"/>
      <c r="AB870" s="4"/>
      <c r="AC870" s="4"/>
      <c r="AD870" s="4"/>
      <c r="AE870" s="4"/>
      <c r="AF870" s="4"/>
      <c r="AG870" s="4"/>
    </row>
    <row r="871" spans="1:33" ht="16" thickBot="1" x14ac:dyDescent="0.25">
      <c r="A871" s="65"/>
      <c r="B871" s="65"/>
      <c r="C871" s="11"/>
      <c r="D871" s="13"/>
      <c r="E871" s="13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66"/>
      <c r="R871" s="66"/>
      <c r="S871" s="67"/>
      <c r="T871" s="4"/>
      <c r="U871" s="11"/>
      <c r="V871" s="54"/>
      <c r="W871" s="68"/>
      <c r="X871" s="4"/>
      <c r="Y871" s="4"/>
      <c r="Z871" s="4"/>
      <c r="AA871" s="4"/>
      <c r="AB871" s="4"/>
      <c r="AC871" s="4"/>
      <c r="AD871" s="4"/>
      <c r="AE871" s="4"/>
      <c r="AF871" s="4"/>
      <c r="AG871" s="4"/>
    </row>
    <row r="872" spans="1:33" ht="16" thickBot="1" x14ac:dyDescent="0.25">
      <c r="A872" s="65"/>
      <c r="B872" s="65"/>
      <c r="C872" s="11"/>
      <c r="D872" s="13"/>
      <c r="E872" s="13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66"/>
      <c r="R872" s="66"/>
      <c r="S872" s="67"/>
      <c r="T872" s="4"/>
      <c r="U872" s="11"/>
      <c r="V872" s="54"/>
      <c r="W872" s="68"/>
      <c r="X872" s="4"/>
      <c r="Y872" s="4"/>
      <c r="Z872" s="4"/>
      <c r="AA872" s="4"/>
      <c r="AB872" s="4"/>
      <c r="AC872" s="4"/>
      <c r="AD872" s="4"/>
      <c r="AE872" s="4"/>
      <c r="AF872" s="4"/>
      <c r="AG872" s="4"/>
    </row>
    <row r="873" spans="1:33" ht="16" thickBot="1" x14ac:dyDescent="0.25">
      <c r="A873" s="65"/>
      <c r="B873" s="65"/>
      <c r="C873" s="11"/>
      <c r="D873" s="13"/>
      <c r="E873" s="13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66"/>
      <c r="R873" s="66"/>
      <c r="S873" s="67"/>
      <c r="T873" s="4"/>
      <c r="U873" s="11"/>
      <c r="V873" s="54"/>
      <c r="W873" s="68"/>
      <c r="X873" s="4"/>
      <c r="Y873" s="4"/>
      <c r="Z873" s="4"/>
      <c r="AA873" s="4"/>
      <c r="AB873" s="4"/>
      <c r="AC873" s="4"/>
      <c r="AD873" s="4"/>
      <c r="AE873" s="4"/>
      <c r="AF873" s="4"/>
      <c r="AG873" s="4"/>
    </row>
    <row r="874" spans="1:33" ht="16" thickBot="1" x14ac:dyDescent="0.25">
      <c r="A874" s="65"/>
      <c r="B874" s="65"/>
      <c r="C874" s="11"/>
      <c r="D874" s="13"/>
      <c r="E874" s="13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66"/>
      <c r="R874" s="66"/>
      <c r="S874" s="67"/>
      <c r="T874" s="4"/>
      <c r="U874" s="11"/>
      <c r="V874" s="54"/>
      <c r="W874" s="68"/>
      <c r="X874" s="4"/>
      <c r="Y874" s="4"/>
      <c r="Z874" s="4"/>
      <c r="AA874" s="4"/>
      <c r="AB874" s="4"/>
      <c r="AC874" s="4"/>
      <c r="AD874" s="4"/>
      <c r="AE874" s="4"/>
      <c r="AF874" s="4"/>
      <c r="AG874" s="4"/>
    </row>
    <row r="875" spans="1:33" ht="16" thickBot="1" x14ac:dyDescent="0.25">
      <c r="A875" s="65"/>
      <c r="B875" s="65"/>
      <c r="C875" s="11"/>
      <c r="D875" s="13"/>
      <c r="E875" s="13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66"/>
      <c r="R875" s="66"/>
      <c r="S875" s="67"/>
      <c r="T875" s="4"/>
      <c r="U875" s="11"/>
      <c r="V875" s="54"/>
      <c r="W875" s="68"/>
      <c r="X875" s="4"/>
      <c r="Y875" s="4"/>
      <c r="Z875" s="4"/>
      <c r="AA875" s="4"/>
      <c r="AB875" s="4"/>
      <c r="AC875" s="4"/>
      <c r="AD875" s="4"/>
      <c r="AE875" s="4"/>
      <c r="AF875" s="4"/>
      <c r="AG875" s="4"/>
    </row>
    <row r="876" spans="1:33" ht="16" thickBot="1" x14ac:dyDescent="0.25">
      <c r="A876" s="65"/>
      <c r="B876" s="65"/>
      <c r="C876" s="11"/>
      <c r="D876" s="13"/>
      <c r="E876" s="13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66"/>
      <c r="R876" s="66"/>
      <c r="S876" s="67"/>
      <c r="T876" s="4"/>
      <c r="U876" s="11"/>
      <c r="V876" s="54"/>
      <c r="W876" s="68"/>
      <c r="X876" s="4"/>
      <c r="Y876" s="4"/>
      <c r="Z876" s="4"/>
      <c r="AA876" s="4"/>
      <c r="AB876" s="4"/>
      <c r="AC876" s="4"/>
      <c r="AD876" s="4"/>
      <c r="AE876" s="4"/>
      <c r="AF876" s="4"/>
      <c r="AG876" s="4"/>
    </row>
    <row r="877" spans="1:33" ht="16" thickBot="1" x14ac:dyDescent="0.25">
      <c r="A877" s="65"/>
      <c r="B877" s="65"/>
      <c r="C877" s="11"/>
      <c r="D877" s="13"/>
      <c r="E877" s="13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66"/>
      <c r="R877" s="66"/>
      <c r="S877" s="67"/>
      <c r="T877" s="4"/>
      <c r="U877" s="11"/>
      <c r="V877" s="54"/>
      <c r="W877" s="68"/>
      <c r="X877" s="4"/>
      <c r="Y877" s="4"/>
      <c r="Z877" s="4"/>
      <c r="AA877" s="4"/>
      <c r="AB877" s="4"/>
      <c r="AC877" s="4"/>
      <c r="AD877" s="4"/>
      <c r="AE877" s="4"/>
      <c r="AF877" s="4"/>
      <c r="AG877" s="4"/>
    </row>
    <row r="878" spans="1:33" ht="16" thickBot="1" x14ac:dyDescent="0.25">
      <c r="A878" s="65"/>
      <c r="B878" s="65"/>
      <c r="C878" s="11"/>
      <c r="D878" s="13"/>
      <c r="E878" s="13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66"/>
      <c r="R878" s="66"/>
      <c r="S878" s="67"/>
      <c r="T878" s="4"/>
      <c r="U878" s="11"/>
      <c r="V878" s="54"/>
      <c r="W878" s="68"/>
      <c r="X878" s="4"/>
      <c r="Y878" s="4"/>
      <c r="Z878" s="4"/>
      <c r="AA878" s="4"/>
      <c r="AB878" s="4"/>
      <c r="AC878" s="4"/>
      <c r="AD878" s="4"/>
      <c r="AE878" s="4"/>
      <c r="AF878" s="4"/>
      <c r="AG878" s="4"/>
    </row>
    <row r="879" spans="1:33" ht="16" thickBot="1" x14ac:dyDescent="0.25">
      <c r="A879" s="65"/>
      <c r="B879" s="65"/>
      <c r="C879" s="11"/>
      <c r="D879" s="13"/>
      <c r="E879" s="13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66"/>
      <c r="R879" s="66"/>
      <c r="S879" s="67"/>
      <c r="T879" s="4"/>
      <c r="U879" s="11"/>
      <c r="V879" s="54"/>
      <c r="W879" s="68"/>
      <c r="X879" s="4"/>
      <c r="Y879" s="4"/>
      <c r="Z879" s="4"/>
      <c r="AA879" s="4"/>
      <c r="AB879" s="4"/>
      <c r="AC879" s="4"/>
      <c r="AD879" s="4"/>
      <c r="AE879" s="4"/>
      <c r="AF879" s="4"/>
      <c r="AG879" s="4"/>
    </row>
    <row r="880" spans="1:33" ht="16" thickBot="1" x14ac:dyDescent="0.25">
      <c r="A880" s="65"/>
      <c r="B880" s="65"/>
      <c r="C880" s="11"/>
      <c r="D880" s="13"/>
      <c r="E880" s="13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66"/>
      <c r="R880" s="66"/>
      <c r="S880" s="67"/>
      <c r="T880" s="4"/>
      <c r="U880" s="11"/>
      <c r="V880" s="54"/>
      <c r="W880" s="68"/>
      <c r="X880" s="4"/>
      <c r="Y880" s="4"/>
      <c r="Z880" s="4"/>
      <c r="AA880" s="4"/>
      <c r="AB880" s="4"/>
      <c r="AC880" s="4"/>
      <c r="AD880" s="4"/>
      <c r="AE880" s="4"/>
      <c r="AF880" s="4"/>
      <c r="AG880" s="4"/>
    </row>
    <row r="881" spans="1:33" ht="16" thickBot="1" x14ac:dyDescent="0.25">
      <c r="A881" s="65"/>
      <c r="B881" s="65"/>
      <c r="C881" s="11"/>
      <c r="D881" s="13"/>
      <c r="E881" s="13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66"/>
      <c r="R881" s="66"/>
      <c r="S881" s="67"/>
      <c r="T881" s="4"/>
      <c r="U881" s="11"/>
      <c r="V881" s="54"/>
      <c r="W881" s="68"/>
      <c r="X881" s="4"/>
      <c r="Y881" s="4"/>
      <c r="Z881" s="4"/>
      <c r="AA881" s="4"/>
      <c r="AB881" s="4"/>
      <c r="AC881" s="4"/>
      <c r="AD881" s="4"/>
      <c r="AE881" s="4"/>
      <c r="AF881" s="4"/>
      <c r="AG881" s="4"/>
    </row>
    <row r="882" spans="1:33" ht="16" thickBot="1" x14ac:dyDescent="0.25">
      <c r="A882" s="65"/>
      <c r="B882" s="65"/>
      <c r="C882" s="11"/>
      <c r="D882" s="13"/>
      <c r="E882" s="13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66"/>
      <c r="R882" s="66"/>
      <c r="S882" s="67"/>
      <c r="T882" s="4"/>
      <c r="U882" s="11"/>
      <c r="V882" s="54"/>
      <c r="W882" s="68"/>
      <c r="X882" s="4"/>
      <c r="Y882" s="4"/>
      <c r="Z882" s="4"/>
      <c r="AA882" s="4"/>
      <c r="AB882" s="4"/>
      <c r="AC882" s="4"/>
      <c r="AD882" s="4"/>
      <c r="AE882" s="4"/>
      <c r="AF882" s="4"/>
      <c r="AG882" s="4"/>
    </row>
    <row r="883" spans="1:33" ht="16" thickBot="1" x14ac:dyDescent="0.25">
      <c r="A883" s="65"/>
      <c r="B883" s="65"/>
      <c r="C883" s="11"/>
      <c r="D883" s="13"/>
      <c r="E883" s="13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66"/>
      <c r="R883" s="66"/>
      <c r="S883" s="67"/>
      <c r="T883" s="4"/>
      <c r="U883" s="11"/>
      <c r="V883" s="54"/>
      <c r="W883" s="68"/>
      <c r="X883" s="4"/>
      <c r="Y883" s="4"/>
      <c r="Z883" s="4"/>
      <c r="AA883" s="4"/>
      <c r="AB883" s="4"/>
      <c r="AC883" s="4"/>
      <c r="AD883" s="4"/>
      <c r="AE883" s="4"/>
      <c r="AF883" s="4"/>
      <c r="AG883" s="4"/>
    </row>
    <row r="884" spans="1:33" ht="16" thickBot="1" x14ac:dyDescent="0.25">
      <c r="A884" s="65"/>
      <c r="B884" s="65"/>
      <c r="C884" s="11"/>
      <c r="D884" s="13"/>
      <c r="E884" s="13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66"/>
      <c r="R884" s="66"/>
      <c r="S884" s="67"/>
      <c r="T884" s="4"/>
      <c r="U884" s="11"/>
      <c r="V884" s="54"/>
      <c r="W884" s="68"/>
      <c r="X884" s="4"/>
      <c r="Y884" s="4"/>
      <c r="Z884" s="4"/>
      <c r="AA884" s="4"/>
      <c r="AB884" s="4"/>
      <c r="AC884" s="4"/>
      <c r="AD884" s="4"/>
      <c r="AE884" s="4"/>
      <c r="AF884" s="4"/>
      <c r="AG884" s="4"/>
    </row>
    <row r="885" spans="1:33" ht="16" thickBot="1" x14ac:dyDescent="0.25">
      <c r="A885" s="65"/>
      <c r="B885" s="65"/>
      <c r="C885" s="11"/>
      <c r="D885" s="13"/>
      <c r="E885" s="13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66"/>
      <c r="R885" s="66"/>
      <c r="S885" s="67"/>
      <c r="T885" s="4"/>
      <c r="U885" s="11"/>
      <c r="V885" s="54"/>
      <c r="W885" s="68"/>
      <c r="X885" s="4"/>
      <c r="Y885" s="4"/>
      <c r="Z885" s="4"/>
      <c r="AA885" s="4"/>
      <c r="AB885" s="4"/>
      <c r="AC885" s="4"/>
      <c r="AD885" s="4"/>
      <c r="AE885" s="4"/>
      <c r="AF885" s="4"/>
      <c r="AG885" s="4"/>
    </row>
    <row r="886" spans="1:33" ht="16" thickBot="1" x14ac:dyDescent="0.25">
      <c r="A886" s="65"/>
      <c r="B886" s="65"/>
      <c r="C886" s="11"/>
      <c r="D886" s="13"/>
      <c r="E886" s="13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66"/>
      <c r="R886" s="66"/>
      <c r="S886" s="67"/>
      <c r="T886" s="4"/>
      <c r="U886" s="11"/>
      <c r="V886" s="54"/>
      <c r="W886" s="68"/>
      <c r="X886" s="4"/>
      <c r="Y886" s="4"/>
      <c r="Z886" s="4"/>
      <c r="AA886" s="4"/>
      <c r="AB886" s="4"/>
      <c r="AC886" s="4"/>
      <c r="AD886" s="4"/>
      <c r="AE886" s="4"/>
      <c r="AF886" s="4"/>
      <c r="AG886" s="4"/>
    </row>
    <row r="887" spans="1:33" ht="16" thickBot="1" x14ac:dyDescent="0.25">
      <c r="A887" s="65"/>
      <c r="B887" s="65"/>
      <c r="C887" s="11"/>
      <c r="D887" s="13"/>
      <c r="E887" s="13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66"/>
      <c r="R887" s="66"/>
      <c r="S887" s="67"/>
      <c r="T887" s="4"/>
      <c r="U887" s="11"/>
      <c r="V887" s="54"/>
      <c r="W887" s="68"/>
      <c r="X887" s="4"/>
      <c r="Y887" s="4"/>
      <c r="Z887" s="4"/>
      <c r="AA887" s="4"/>
      <c r="AB887" s="4"/>
      <c r="AC887" s="4"/>
      <c r="AD887" s="4"/>
      <c r="AE887" s="4"/>
      <c r="AF887" s="4"/>
      <c r="AG887" s="4"/>
    </row>
    <row r="888" spans="1:33" ht="16" thickBot="1" x14ac:dyDescent="0.25">
      <c r="A888" s="65"/>
      <c r="B888" s="65"/>
      <c r="C888" s="11"/>
      <c r="D888" s="13"/>
      <c r="E888" s="13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66"/>
      <c r="R888" s="66"/>
      <c r="S888" s="67"/>
      <c r="T888" s="4"/>
      <c r="U888" s="11"/>
      <c r="V888" s="54"/>
      <c r="W888" s="68"/>
      <c r="X888" s="4"/>
      <c r="Y888" s="4"/>
      <c r="Z888" s="4"/>
      <c r="AA888" s="4"/>
      <c r="AB888" s="4"/>
      <c r="AC888" s="4"/>
      <c r="AD888" s="4"/>
      <c r="AE888" s="4"/>
      <c r="AF888" s="4"/>
      <c r="AG888" s="4"/>
    </row>
    <row r="889" spans="1:33" ht="16" thickBot="1" x14ac:dyDescent="0.25">
      <c r="A889" s="65"/>
      <c r="B889" s="65"/>
      <c r="C889" s="11"/>
      <c r="D889" s="13"/>
      <c r="E889" s="13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66"/>
      <c r="R889" s="66"/>
      <c r="S889" s="67"/>
      <c r="T889" s="4"/>
      <c r="U889" s="11"/>
      <c r="V889" s="54"/>
      <c r="W889" s="68"/>
      <c r="X889" s="4"/>
      <c r="Y889" s="4"/>
      <c r="Z889" s="4"/>
      <c r="AA889" s="4"/>
      <c r="AB889" s="4"/>
      <c r="AC889" s="4"/>
      <c r="AD889" s="4"/>
      <c r="AE889" s="4"/>
      <c r="AF889" s="4"/>
      <c r="AG889" s="4"/>
    </row>
    <row r="890" spans="1:33" ht="16" thickBot="1" x14ac:dyDescent="0.25">
      <c r="A890" s="65"/>
      <c r="B890" s="65"/>
      <c r="C890" s="11"/>
      <c r="D890" s="13"/>
      <c r="E890" s="13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66"/>
      <c r="R890" s="66"/>
      <c r="S890" s="67"/>
      <c r="T890" s="4"/>
      <c r="U890" s="11"/>
      <c r="V890" s="54"/>
      <c r="W890" s="68"/>
      <c r="X890" s="4"/>
      <c r="Y890" s="4"/>
      <c r="Z890" s="4"/>
      <c r="AA890" s="4"/>
      <c r="AB890" s="4"/>
      <c r="AC890" s="4"/>
      <c r="AD890" s="4"/>
      <c r="AE890" s="4"/>
      <c r="AF890" s="4"/>
      <c r="AG890" s="4"/>
    </row>
    <row r="891" spans="1:33" ht="16" thickBot="1" x14ac:dyDescent="0.25">
      <c r="A891" s="65"/>
      <c r="B891" s="65"/>
      <c r="C891" s="11"/>
      <c r="D891" s="13"/>
      <c r="E891" s="13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66"/>
      <c r="R891" s="66"/>
      <c r="S891" s="67"/>
      <c r="T891" s="4"/>
      <c r="U891" s="11"/>
      <c r="V891" s="54"/>
      <c r="W891" s="68"/>
      <c r="X891" s="4"/>
      <c r="Y891" s="4"/>
      <c r="Z891" s="4"/>
      <c r="AA891" s="4"/>
      <c r="AB891" s="4"/>
      <c r="AC891" s="4"/>
      <c r="AD891" s="4"/>
      <c r="AE891" s="4"/>
      <c r="AF891" s="4"/>
      <c r="AG891" s="4"/>
    </row>
    <row r="892" spans="1:33" ht="16" thickBot="1" x14ac:dyDescent="0.25">
      <c r="A892" s="65"/>
      <c r="B892" s="65"/>
      <c r="C892" s="11"/>
      <c r="D892" s="13"/>
      <c r="E892" s="13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66"/>
      <c r="R892" s="66"/>
      <c r="S892" s="67"/>
      <c r="T892" s="4"/>
      <c r="U892" s="11"/>
      <c r="V892" s="54"/>
      <c r="W892" s="68"/>
      <c r="X892" s="4"/>
      <c r="Y892" s="4"/>
      <c r="Z892" s="4"/>
      <c r="AA892" s="4"/>
      <c r="AB892" s="4"/>
      <c r="AC892" s="4"/>
      <c r="AD892" s="4"/>
      <c r="AE892" s="4"/>
      <c r="AF892" s="4"/>
      <c r="AG892" s="4"/>
    </row>
    <row r="893" spans="1:33" ht="16" thickBot="1" x14ac:dyDescent="0.25">
      <c r="A893" s="65"/>
      <c r="B893" s="65"/>
      <c r="C893" s="11"/>
      <c r="D893" s="13"/>
      <c r="E893" s="13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66"/>
      <c r="R893" s="66"/>
      <c r="S893" s="67"/>
      <c r="T893" s="4"/>
      <c r="U893" s="11"/>
      <c r="V893" s="54"/>
      <c r="W893" s="68"/>
      <c r="X893" s="4"/>
      <c r="Y893" s="4"/>
      <c r="Z893" s="4"/>
      <c r="AA893" s="4"/>
      <c r="AB893" s="4"/>
      <c r="AC893" s="4"/>
      <c r="AD893" s="4"/>
      <c r="AE893" s="4"/>
      <c r="AF893" s="4"/>
      <c r="AG893" s="4"/>
    </row>
    <row r="894" spans="1:33" ht="16" thickBot="1" x14ac:dyDescent="0.25">
      <c r="A894" s="65"/>
      <c r="B894" s="65"/>
      <c r="C894" s="11"/>
      <c r="D894" s="13"/>
      <c r="E894" s="13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66"/>
      <c r="R894" s="66"/>
      <c r="S894" s="67"/>
      <c r="T894" s="4"/>
      <c r="U894" s="11"/>
      <c r="V894" s="54"/>
      <c r="W894" s="68"/>
      <c r="X894" s="4"/>
      <c r="Y894" s="4"/>
      <c r="Z894" s="4"/>
      <c r="AA894" s="4"/>
      <c r="AB894" s="4"/>
      <c r="AC894" s="4"/>
      <c r="AD894" s="4"/>
      <c r="AE894" s="4"/>
      <c r="AF894" s="4"/>
      <c r="AG894" s="4"/>
    </row>
    <row r="895" spans="1:33" ht="16" thickBot="1" x14ac:dyDescent="0.25">
      <c r="A895" s="65"/>
      <c r="B895" s="65"/>
      <c r="C895" s="11"/>
      <c r="D895" s="13"/>
      <c r="E895" s="13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66"/>
      <c r="R895" s="66"/>
      <c r="S895" s="67"/>
      <c r="T895" s="4"/>
      <c r="U895" s="11"/>
      <c r="V895" s="54"/>
      <c r="W895" s="68"/>
      <c r="X895" s="4"/>
      <c r="Y895" s="4"/>
      <c r="Z895" s="4"/>
      <c r="AA895" s="4"/>
      <c r="AB895" s="4"/>
      <c r="AC895" s="4"/>
      <c r="AD895" s="4"/>
      <c r="AE895" s="4"/>
      <c r="AF895" s="4"/>
      <c r="AG895" s="4"/>
    </row>
    <row r="896" spans="1:33" ht="16" thickBot="1" x14ac:dyDescent="0.25">
      <c r="A896" s="65"/>
      <c r="B896" s="65"/>
      <c r="C896" s="11"/>
      <c r="D896" s="13"/>
      <c r="E896" s="13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66"/>
      <c r="R896" s="66"/>
      <c r="S896" s="67"/>
      <c r="T896" s="4"/>
      <c r="U896" s="11"/>
      <c r="V896" s="54"/>
      <c r="W896" s="68"/>
      <c r="X896" s="4"/>
      <c r="Y896" s="4"/>
      <c r="Z896" s="4"/>
      <c r="AA896" s="4"/>
      <c r="AB896" s="4"/>
      <c r="AC896" s="4"/>
      <c r="AD896" s="4"/>
      <c r="AE896" s="4"/>
      <c r="AF896" s="4"/>
      <c r="AG896" s="4"/>
    </row>
    <row r="897" spans="1:33" ht="16" thickBot="1" x14ac:dyDescent="0.25">
      <c r="A897" s="65"/>
      <c r="B897" s="65"/>
      <c r="C897" s="11"/>
      <c r="D897" s="13"/>
      <c r="E897" s="13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66"/>
      <c r="R897" s="66"/>
      <c r="S897" s="67"/>
      <c r="T897" s="4"/>
      <c r="U897" s="11"/>
      <c r="V897" s="54"/>
      <c r="W897" s="68"/>
      <c r="X897" s="4"/>
      <c r="Y897" s="4"/>
      <c r="Z897" s="4"/>
      <c r="AA897" s="4"/>
      <c r="AB897" s="4"/>
      <c r="AC897" s="4"/>
      <c r="AD897" s="4"/>
      <c r="AE897" s="4"/>
      <c r="AF897" s="4"/>
      <c r="AG897" s="4"/>
    </row>
    <row r="898" spans="1:33" ht="16" thickBot="1" x14ac:dyDescent="0.25">
      <c r="A898" s="65"/>
      <c r="B898" s="65"/>
      <c r="C898" s="11"/>
      <c r="D898" s="13"/>
      <c r="E898" s="13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66"/>
      <c r="R898" s="66"/>
      <c r="S898" s="67"/>
      <c r="T898" s="4"/>
      <c r="U898" s="11"/>
      <c r="V898" s="54"/>
      <c r="W898" s="68"/>
      <c r="X898" s="4"/>
      <c r="Y898" s="4"/>
      <c r="Z898" s="4"/>
      <c r="AA898" s="4"/>
      <c r="AB898" s="4"/>
      <c r="AC898" s="4"/>
      <c r="AD898" s="4"/>
      <c r="AE898" s="4"/>
      <c r="AF898" s="4"/>
      <c r="AG898" s="4"/>
    </row>
    <row r="899" spans="1:33" ht="16" thickBot="1" x14ac:dyDescent="0.25">
      <c r="A899" s="65"/>
      <c r="B899" s="65"/>
      <c r="C899" s="11"/>
      <c r="D899" s="13"/>
      <c r="E899" s="13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66"/>
      <c r="R899" s="66"/>
      <c r="S899" s="67"/>
      <c r="T899" s="4"/>
      <c r="U899" s="11"/>
      <c r="V899" s="54"/>
      <c r="W899" s="68"/>
      <c r="X899" s="4"/>
      <c r="Y899" s="4"/>
      <c r="Z899" s="4"/>
      <c r="AA899" s="4"/>
      <c r="AB899" s="4"/>
      <c r="AC899" s="4"/>
      <c r="AD899" s="4"/>
      <c r="AE899" s="4"/>
      <c r="AF899" s="4"/>
      <c r="AG899" s="4"/>
    </row>
    <row r="900" spans="1:33" ht="16" thickBot="1" x14ac:dyDescent="0.25">
      <c r="A900" s="65"/>
      <c r="B900" s="65"/>
      <c r="C900" s="11"/>
      <c r="D900" s="13"/>
      <c r="E900" s="13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66"/>
      <c r="R900" s="66"/>
      <c r="S900" s="67"/>
      <c r="T900" s="4"/>
      <c r="U900" s="11"/>
      <c r="V900" s="54"/>
      <c r="W900" s="68"/>
      <c r="X900" s="4"/>
      <c r="Y900" s="4"/>
      <c r="Z900" s="4"/>
      <c r="AA900" s="4"/>
      <c r="AB900" s="4"/>
      <c r="AC900" s="4"/>
      <c r="AD900" s="4"/>
      <c r="AE900" s="4"/>
      <c r="AF900" s="4"/>
      <c r="AG900" s="4"/>
    </row>
    <row r="901" spans="1:33" ht="16" thickBot="1" x14ac:dyDescent="0.25">
      <c r="A901" s="65"/>
      <c r="B901" s="65"/>
      <c r="C901" s="11"/>
      <c r="D901" s="13"/>
      <c r="E901" s="13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66"/>
      <c r="R901" s="66"/>
      <c r="S901" s="67"/>
      <c r="T901" s="4"/>
      <c r="U901" s="11"/>
      <c r="V901" s="54"/>
      <c r="W901" s="68"/>
      <c r="X901" s="4"/>
      <c r="Y901" s="4"/>
      <c r="Z901" s="4"/>
      <c r="AA901" s="4"/>
      <c r="AB901" s="4"/>
      <c r="AC901" s="4"/>
      <c r="AD901" s="4"/>
      <c r="AE901" s="4"/>
      <c r="AF901" s="4"/>
      <c r="AG901" s="4"/>
    </row>
    <row r="902" spans="1:33" ht="16" thickBot="1" x14ac:dyDescent="0.25">
      <c r="A902" s="65"/>
      <c r="B902" s="65"/>
      <c r="C902" s="11"/>
      <c r="D902" s="13"/>
      <c r="E902" s="13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66"/>
      <c r="R902" s="66"/>
      <c r="S902" s="67"/>
      <c r="T902" s="4"/>
      <c r="U902" s="11"/>
      <c r="V902" s="54"/>
      <c r="W902" s="68"/>
      <c r="X902" s="4"/>
      <c r="Y902" s="4"/>
      <c r="Z902" s="4"/>
      <c r="AA902" s="4"/>
      <c r="AB902" s="4"/>
      <c r="AC902" s="4"/>
      <c r="AD902" s="4"/>
      <c r="AE902" s="4"/>
      <c r="AF902" s="4"/>
      <c r="AG902" s="4"/>
    </row>
    <row r="903" spans="1:33" ht="16" thickBot="1" x14ac:dyDescent="0.25">
      <c r="A903" s="65"/>
      <c r="B903" s="65"/>
      <c r="C903" s="11"/>
      <c r="D903" s="13"/>
      <c r="E903" s="13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66"/>
      <c r="R903" s="66"/>
      <c r="S903" s="67"/>
      <c r="T903" s="4"/>
      <c r="U903" s="11"/>
      <c r="V903" s="54"/>
      <c r="W903" s="68"/>
      <c r="X903" s="4"/>
      <c r="Y903" s="4"/>
      <c r="Z903" s="4"/>
      <c r="AA903" s="4"/>
      <c r="AB903" s="4"/>
      <c r="AC903" s="4"/>
      <c r="AD903" s="4"/>
      <c r="AE903" s="4"/>
      <c r="AF903" s="4"/>
      <c r="AG903" s="4"/>
    </row>
    <row r="904" spans="1:33" ht="16" thickBot="1" x14ac:dyDescent="0.25">
      <c r="A904" s="65"/>
      <c r="B904" s="65"/>
      <c r="C904" s="11"/>
      <c r="D904" s="13"/>
      <c r="E904" s="13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66"/>
      <c r="R904" s="66"/>
      <c r="S904" s="67"/>
      <c r="T904" s="4"/>
      <c r="U904" s="11"/>
      <c r="V904" s="54"/>
      <c r="W904" s="68"/>
      <c r="X904" s="4"/>
      <c r="Y904" s="4"/>
      <c r="Z904" s="4"/>
      <c r="AA904" s="4"/>
      <c r="AB904" s="4"/>
      <c r="AC904" s="4"/>
      <c r="AD904" s="4"/>
      <c r="AE904" s="4"/>
      <c r="AF904" s="4"/>
      <c r="AG904" s="4"/>
    </row>
    <row r="905" spans="1:33" ht="16" thickBot="1" x14ac:dyDescent="0.25">
      <c r="A905" s="65"/>
      <c r="B905" s="65"/>
      <c r="C905" s="11"/>
      <c r="D905" s="13"/>
      <c r="E905" s="13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66"/>
      <c r="R905" s="66"/>
      <c r="S905" s="67"/>
      <c r="T905" s="4"/>
      <c r="U905" s="11"/>
      <c r="V905" s="54"/>
      <c r="W905" s="68"/>
      <c r="X905" s="4"/>
      <c r="Y905" s="4"/>
      <c r="Z905" s="4"/>
      <c r="AA905" s="4"/>
      <c r="AB905" s="4"/>
      <c r="AC905" s="4"/>
      <c r="AD905" s="4"/>
      <c r="AE905" s="4"/>
      <c r="AF905" s="4"/>
      <c r="AG905" s="4"/>
    </row>
    <row r="906" spans="1:33" ht="16" thickBot="1" x14ac:dyDescent="0.25">
      <c r="A906" s="65"/>
      <c r="B906" s="65"/>
      <c r="C906" s="11"/>
      <c r="D906" s="13"/>
      <c r="E906" s="13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66"/>
      <c r="R906" s="66"/>
      <c r="S906" s="67"/>
      <c r="T906" s="4"/>
      <c r="U906" s="11"/>
      <c r="V906" s="54"/>
      <c r="W906" s="68"/>
      <c r="X906" s="4"/>
      <c r="Y906" s="4"/>
      <c r="Z906" s="4"/>
      <c r="AA906" s="4"/>
      <c r="AB906" s="4"/>
      <c r="AC906" s="4"/>
      <c r="AD906" s="4"/>
      <c r="AE906" s="4"/>
      <c r="AF906" s="4"/>
      <c r="AG906" s="4"/>
    </row>
    <row r="907" spans="1:33" ht="16" thickBot="1" x14ac:dyDescent="0.25">
      <c r="A907" s="65"/>
      <c r="B907" s="65"/>
      <c r="C907" s="11"/>
      <c r="D907" s="13"/>
      <c r="E907" s="13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66"/>
      <c r="R907" s="66"/>
      <c r="S907" s="67"/>
      <c r="T907" s="4"/>
      <c r="U907" s="11"/>
      <c r="V907" s="54"/>
      <c r="W907" s="68"/>
      <c r="X907" s="4"/>
      <c r="Y907" s="4"/>
      <c r="Z907" s="4"/>
      <c r="AA907" s="4"/>
      <c r="AB907" s="4"/>
      <c r="AC907" s="4"/>
      <c r="AD907" s="4"/>
      <c r="AE907" s="4"/>
      <c r="AF907" s="4"/>
      <c r="AG907" s="4"/>
    </row>
    <row r="908" spans="1:33" ht="16" thickBot="1" x14ac:dyDescent="0.25">
      <c r="A908" s="65"/>
      <c r="B908" s="65"/>
      <c r="C908" s="11"/>
      <c r="D908" s="13"/>
      <c r="E908" s="13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66"/>
      <c r="R908" s="66"/>
      <c r="S908" s="67"/>
      <c r="T908" s="4"/>
      <c r="U908" s="11"/>
      <c r="V908" s="54"/>
      <c r="W908" s="68"/>
      <c r="X908" s="4"/>
      <c r="Y908" s="4"/>
      <c r="Z908" s="4"/>
      <c r="AA908" s="4"/>
      <c r="AB908" s="4"/>
      <c r="AC908" s="4"/>
      <c r="AD908" s="4"/>
      <c r="AE908" s="4"/>
      <c r="AF908" s="4"/>
      <c r="AG908" s="4"/>
    </row>
    <row r="909" spans="1:33" ht="16" thickBot="1" x14ac:dyDescent="0.25">
      <c r="A909" s="65"/>
      <c r="B909" s="65"/>
      <c r="C909" s="11"/>
      <c r="D909" s="13"/>
      <c r="E909" s="13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66"/>
      <c r="R909" s="66"/>
      <c r="S909" s="67"/>
      <c r="T909" s="4"/>
      <c r="U909" s="11"/>
      <c r="V909" s="54"/>
      <c r="W909" s="68"/>
      <c r="X909" s="4"/>
      <c r="Y909" s="4"/>
      <c r="Z909" s="4"/>
      <c r="AA909" s="4"/>
      <c r="AB909" s="4"/>
      <c r="AC909" s="4"/>
      <c r="AD909" s="4"/>
      <c r="AE909" s="4"/>
      <c r="AF909" s="4"/>
      <c r="AG909" s="4"/>
    </row>
    <row r="910" spans="1:33" ht="16" thickBot="1" x14ac:dyDescent="0.25">
      <c r="A910" s="65"/>
      <c r="B910" s="65"/>
      <c r="C910" s="11"/>
      <c r="D910" s="13"/>
      <c r="E910" s="13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66"/>
      <c r="R910" s="66"/>
      <c r="S910" s="67"/>
      <c r="T910" s="4"/>
      <c r="U910" s="11"/>
      <c r="V910" s="54"/>
      <c r="W910" s="68"/>
      <c r="X910" s="4"/>
      <c r="Y910" s="4"/>
      <c r="Z910" s="4"/>
      <c r="AA910" s="4"/>
      <c r="AB910" s="4"/>
      <c r="AC910" s="4"/>
      <c r="AD910" s="4"/>
      <c r="AE910" s="4"/>
      <c r="AF910" s="4"/>
      <c r="AG910" s="4"/>
    </row>
    <row r="911" spans="1:33" ht="16" thickBot="1" x14ac:dyDescent="0.25">
      <c r="A911" s="65"/>
      <c r="B911" s="65"/>
      <c r="C911" s="11"/>
      <c r="D911" s="13"/>
      <c r="E911" s="13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66"/>
      <c r="R911" s="66"/>
      <c r="S911" s="67"/>
      <c r="T911" s="4"/>
      <c r="U911" s="11"/>
      <c r="V911" s="54"/>
      <c r="W911" s="68"/>
      <c r="X911" s="4"/>
      <c r="Y911" s="4"/>
      <c r="Z911" s="4"/>
      <c r="AA911" s="4"/>
      <c r="AB911" s="4"/>
      <c r="AC911" s="4"/>
      <c r="AD911" s="4"/>
      <c r="AE911" s="4"/>
      <c r="AF911" s="4"/>
      <c r="AG911" s="4"/>
    </row>
    <row r="912" spans="1:33" ht="16" thickBot="1" x14ac:dyDescent="0.25">
      <c r="A912" s="65"/>
      <c r="B912" s="65"/>
      <c r="C912" s="11"/>
      <c r="D912" s="13"/>
      <c r="E912" s="13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66"/>
      <c r="R912" s="66"/>
      <c r="S912" s="67"/>
      <c r="T912" s="4"/>
      <c r="U912" s="11"/>
      <c r="V912" s="54"/>
      <c r="W912" s="68"/>
      <c r="X912" s="4"/>
      <c r="Y912" s="4"/>
      <c r="Z912" s="4"/>
      <c r="AA912" s="4"/>
      <c r="AB912" s="4"/>
      <c r="AC912" s="4"/>
      <c r="AD912" s="4"/>
      <c r="AE912" s="4"/>
      <c r="AF912" s="4"/>
      <c r="AG912" s="4"/>
    </row>
    <row r="913" spans="1:33" ht="16" thickBot="1" x14ac:dyDescent="0.25">
      <c r="A913" s="65"/>
      <c r="B913" s="65"/>
      <c r="C913" s="11"/>
      <c r="D913" s="13"/>
      <c r="E913" s="13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66"/>
      <c r="R913" s="66"/>
      <c r="S913" s="67"/>
      <c r="T913" s="4"/>
      <c r="U913" s="11"/>
      <c r="V913" s="54"/>
      <c r="W913" s="68"/>
      <c r="X913" s="4"/>
      <c r="Y913" s="4"/>
      <c r="Z913" s="4"/>
      <c r="AA913" s="4"/>
      <c r="AB913" s="4"/>
      <c r="AC913" s="4"/>
      <c r="AD913" s="4"/>
      <c r="AE913" s="4"/>
      <c r="AF913" s="4"/>
      <c r="AG913" s="4"/>
    </row>
    <row r="914" spans="1:33" ht="16" thickBot="1" x14ac:dyDescent="0.25">
      <c r="A914" s="65"/>
      <c r="B914" s="65"/>
      <c r="C914" s="11"/>
      <c r="D914" s="13"/>
      <c r="E914" s="13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66"/>
      <c r="R914" s="66"/>
      <c r="S914" s="67"/>
      <c r="T914" s="4"/>
      <c r="U914" s="11"/>
      <c r="V914" s="54"/>
      <c r="W914" s="68"/>
      <c r="X914" s="4"/>
      <c r="Y914" s="4"/>
      <c r="Z914" s="4"/>
      <c r="AA914" s="4"/>
      <c r="AB914" s="4"/>
      <c r="AC914" s="4"/>
      <c r="AD914" s="4"/>
      <c r="AE914" s="4"/>
      <c r="AF914" s="4"/>
      <c r="AG914" s="4"/>
    </row>
    <row r="915" spans="1:33" ht="16" thickBot="1" x14ac:dyDescent="0.25">
      <c r="A915" s="65"/>
      <c r="B915" s="65"/>
      <c r="C915" s="11"/>
      <c r="D915" s="13"/>
      <c r="E915" s="13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66"/>
      <c r="R915" s="66"/>
      <c r="S915" s="67"/>
      <c r="T915" s="4"/>
      <c r="U915" s="11"/>
      <c r="V915" s="54"/>
      <c r="W915" s="68"/>
      <c r="X915" s="4"/>
      <c r="Y915" s="4"/>
      <c r="Z915" s="4"/>
      <c r="AA915" s="4"/>
      <c r="AB915" s="4"/>
      <c r="AC915" s="4"/>
      <c r="AD915" s="4"/>
      <c r="AE915" s="4"/>
      <c r="AF915" s="4"/>
      <c r="AG915" s="4"/>
    </row>
    <row r="916" spans="1:33" ht="16" thickBot="1" x14ac:dyDescent="0.25">
      <c r="A916" s="65"/>
      <c r="B916" s="65"/>
      <c r="C916" s="11"/>
      <c r="D916" s="13"/>
      <c r="E916" s="13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66"/>
      <c r="R916" s="66"/>
      <c r="S916" s="67"/>
      <c r="T916" s="4"/>
      <c r="U916" s="11"/>
      <c r="V916" s="54"/>
      <c r="W916" s="68"/>
      <c r="X916" s="4"/>
      <c r="Y916" s="4"/>
      <c r="Z916" s="4"/>
      <c r="AA916" s="4"/>
      <c r="AB916" s="4"/>
      <c r="AC916" s="4"/>
      <c r="AD916" s="4"/>
      <c r="AE916" s="4"/>
      <c r="AF916" s="4"/>
      <c r="AG916" s="4"/>
    </row>
    <row r="917" spans="1:33" ht="16" thickBot="1" x14ac:dyDescent="0.25">
      <c r="A917" s="65"/>
      <c r="B917" s="65"/>
      <c r="C917" s="11"/>
      <c r="D917" s="13"/>
      <c r="E917" s="13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66"/>
      <c r="R917" s="66"/>
      <c r="S917" s="67"/>
      <c r="T917" s="4"/>
      <c r="U917" s="11"/>
      <c r="V917" s="54"/>
      <c r="W917" s="68"/>
      <c r="X917" s="4"/>
      <c r="Y917" s="4"/>
      <c r="Z917" s="4"/>
      <c r="AA917" s="4"/>
      <c r="AB917" s="4"/>
      <c r="AC917" s="4"/>
      <c r="AD917" s="4"/>
      <c r="AE917" s="4"/>
      <c r="AF917" s="4"/>
      <c r="AG917" s="4"/>
    </row>
    <row r="918" spans="1:33" ht="16" thickBot="1" x14ac:dyDescent="0.25">
      <c r="A918" s="65"/>
      <c r="B918" s="65"/>
      <c r="C918" s="11"/>
      <c r="D918" s="13"/>
      <c r="E918" s="13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66"/>
      <c r="R918" s="66"/>
      <c r="S918" s="67"/>
      <c r="T918" s="4"/>
      <c r="U918" s="11"/>
      <c r="V918" s="54"/>
      <c r="W918" s="68"/>
      <c r="X918" s="4"/>
      <c r="Y918" s="4"/>
      <c r="Z918" s="4"/>
      <c r="AA918" s="4"/>
      <c r="AB918" s="4"/>
      <c r="AC918" s="4"/>
      <c r="AD918" s="4"/>
      <c r="AE918" s="4"/>
      <c r="AF918" s="4"/>
      <c r="AG918" s="4"/>
    </row>
    <row r="919" spans="1:33" ht="16" thickBot="1" x14ac:dyDescent="0.25">
      <c r="A919" s="65"/>
      <c r="B919" s="65"/>
      <c r="C919" s="11"/>
      <c r="D919" s="13"/>
      <c r="E919" s="13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66"/>
      <c r="R919" s="66"/>
      <c r="S919" s="67"/>
      <c r="T919" s="4"/>
      <c r="U919" s="11"/>
      <c r="V919" s="54"/>
      <c r="W919" s="68"/>
      <c r="X919" s="4"/>
      <c r="Y919" s="4"/>
      <c r="Z919" s="4"/>
      <c r="AA919" s="4"/>
      <c r="AB919" s="4"/>
      <c r="AC919" s="4"/>
      <c r="AD919" s="4"/>
      <c r="AE919" s="4"/>
      <c r="AF919" s="4"/>
      <c r="AG919" s="4"/>
    </row>
    <row r="920" spans="1:33" ht="16" thickBot="1" x14ac:dyDescent="0.25">
      <c r="A920" s="65"/>
      <c r="B920" s="65"/>
      <c r="C920" s="11"/>
      <c r="D920" s="13"/>
      <c r="E920" s="13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66"/>
      <c r="R920" s="66"/>
      <c r="S920" s="67"/>
      <c r="T920" s="4"/>
      <c r="U920" s="11"/>
      <c r="V920" s="54"/>
      <c r="W920" s="68"/>
      <c r="X920" s="4"/>
      <c r="Y920" s="4"/>
      <c r="Z920" s="4"/>
      <c r="AA920" s="4"/>
      <c r="AB920" s="4"/>
      <c r="AC920" s="4"/>
      <c r="AD920" s="4"/>
      <c r="AE920" s="4"/>
      <c r="AF920" s="4"/>
      <c r="AG920" s="4"/>
    </row>
    <row r="921" spans="1:33" ht="16" thickBot="1" x14ac:dyDescent="0.25">
      <c r="A921" s="65"/>
      <c r="B921" s="65"/>
      <c r="C921" s="11"/>
      <c r="D921" s="13"/>
      <c r="E921" s="13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66"/>
      <c r="R921" s="66"/>
      <c r="S921" s="67"/>
      <c r="T921" s="4"/>
      <c r="U921" s="11"/>
      <c r="V921" s="54"/>
      <c r="W921" s="68"/>
      <c r="X921" s="4"/>
      <c r="Y921" s="4"/>
      <c r="Z921" s="4"/>
      <c r="AA921" s="4"/>
      <c r="AB921" s="4"/>
      <c r="AC921" s="4"/>
      <c r="AD921" s="4"/>
      <c r="AE921" s="4"/>
      <c r="AF921" s="4"/>
      <c r="AG921" s="4"/>
    </row>
    <row r="922" spans="1:33" ht="16" thickBot="1" x14ac:dyDescent="0.25">
      <c r="A922" s="65"/>
      <c r="B922" s="65"/>
      <c r="C922" s="11"/>
      <c r="D922" s="13"/>
      <c r="E922" s="13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66"/>
      <c r="R922" s="66"/>
      <c r="S922" s="67"/>
      <c r="T922" s="4"/>
      <c r="U922" s="11"/>
      <c r="V922" s="54"/>
      <c r="W922" s="68"/>
      <c r="X922" s="4"/>
      <c r="Y922" s="4"/>
      <c r="Z922" s="4"/>
      <c r="AA922" s="4"/>
      <c r="AB922" s="4"/>
      <c r="AC922" s="4"/>
      <c r="AD922" s="4"/>
      <c r="AE922" s="4"/>
      <c r="AF922" s="4"/>
      <c r="AG922" s="4"/>
    </row>
    <row r="923" spans="1:33" ht="16" thickBot="1" x14ac:dyDescent="0.25">
      <c r="A923" s="65"/>
      <c r="B923" s="65"/>
      <c r="C923" s="11"/>
      <c r="D923" s="13"/>
      <c r="E923" s="13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66"/>
      <c r="R923" s="66"/>
      <c r="S923" s="67"/>
      <c r="T923" s="4"/>
      <c r="U923" s="11"/>
      <c r="V923" s="54"/>
      <c r="W923" s="68"/>
      <c r="X923" s="4"/>
      <c r="Y923" s="4"/>
      <c r="Z923" s="4"/>
      <c r="AA923" s="4"/>
      <c r="AB923" s="4"/>
      <c r="AC923" s="4"/>
      <c r="AD923" s="4"/>
      <c r="AE923" s="4"/>
      <c r="AF923" s="4"/>
      <c r="AG923" s="4"/>
    </row>
    <row r="924" spans="1:33" ht="16" thickBot="1" x14ac:dyDescent="0.25">
      <c r="A924" s="65"/>
      <c r="B924" s="65"/>
      <c r="C924" s="11"/>
      <c r="D924" s="13"/>
      <c r="E924" s="13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66"/>
      <c r="R924" s="66"/>
      <c r="S924" s="67"/>
      <c r="T924" s="4"/>
      <c r="U924" s="11"/>
      <c r="V924" s="54"/>
      <c r="W924" s="68"/>
      <c r="X924" s="4"/>
      <c r="Y924" s="4"/>
      <c r="Z924" s="4"/>
      <c r="AA924" s="4"/>
      <c r="AB924" s="4"/>
      <c r="AC924" s="4"/>
      <c r="AD924" s="4"/>
      <c r="AE924" s="4"/>
      <c r="AF924" s="4"/>
      <c r="AG924" s="4"/>
    </row>
    <row r="925" spans="1:33" ht="16" thickBot="1" x14ac:dyDescent="0.25">
      <c r="A925" s="65"/>
      <c r="B925" s="65"/>
      <c r="C925" s="11"/>
      <c r="D925" s="13"/>
      <c r="E925" s="13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66"/>
      <c r="R925" s="66"/>
      <c r="S925" s="67"/>
      <c r="T925" s="4"/>
      <c r="U925" s="11"/>
      <c r="V925" s="54"/>
      <c r="W925" s="68"/>
      <c r="X925" s="4"/>
      <c r="Y925" s="4"/>
      <c r="Z925" s="4"/>
      <c r="AA925" s="4"/>
      <c r="AB925" s="4"/>
      <c r="AC925" s="4"/>
      <c r="AD925" s="4"/>
      <c r="AE925" s="4"/>
      <c r="AF925" s="4"/>
      <c r="AG925" s="4"/>
    </row>
    <row r="926" spans="1:33" ht="16" thickBot="1" x14ac:dyDescent="0.25">
      <c r="A926" s="65"/>
      <c r="B926" s="65"/>
      <c r="C926" s="11"/>
      <c r="D926" s="13"/>
      <c r="E926" s="13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66"/>
      <c r="R926" s="66"/>
      <c r="S926" s="67"/>
      <c r="T926" s="4"/>
      <c r="U926" s="11"/>
      <c r="V926" s="54"/>
      <c r="W926" s="68"/>
      <c r="X926" s="4"/>
      <c r="Y926" s="4"/>
      <c r="Z926" s="4"/>
      <c r="AA926" s="4"/>
      <c r="AB926" s="4"/>
      <c r="AC926" s="4"/>
      <c r="AD926" s="4"/>
      <c r="AE926" s="4"/>
      <c r="AF926" s="4"/>
      <c r="AG926" s="4"/>
    </row>
    <row r="927" spans="1:33" ht="16" thickBot="1" x14ac:dyDescent="0.25">
      <c r="A927" s="65"/>
      <c r="B927" s="65"/>
      <c r="C927" s="11"/>
      <c r="D927" s="13"/>
      <c r="E927" s="13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66"/>
      <c r="R927" s="66"/>
      <c r="S927" s="67"/>
      <c r="T927" s="4"/>
      <c r="U927" s="11"/>
      <c r="V927" s="54"/>
      <c r="W927" s="68"/>
      <c r="X927" s="4"/>
      <c r="Y927" s="4"/>
      <c r="Z927" s="4"/>
      <c r="AA927" s="4"/>
      <c r="AB927" s="4"/>
      <c r="AC927" s="4"/>
      <c r="AD927" s="4"/>
      <c r="AE927" s="4"/>
      <c r="AF927" s="4"/>
      <c r="AG927" s="4"/>
    </row>
    <row r="928" spans="1:33" ht="16" thickBot="1" x14ac:dyDescent="0.25">
      <c r="A928" s="65"/>
      <c r="B928" s="65"/>
      <c r="C928" s="11"/>
      <c r="D928" s="13"/>
      <c r="E928" s="13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66"/>
      <c r="R928" s="66"/>
      <c r="S928" s="67"/>
      <c r="T928" s="4"/>
      <c r="U928" s="11"/>
      <c r="V928" s="54"/>
      <c r="W928" s="68"/>
      <c r="X928" s="4"/>
      <c r="Y928" s="4"/>
      <c r="Z928" s="4"/>
      <c r="AA928" s="4"/>
      <c r="AB928" s="4"/>
      <c r="AC928" s="4"/>
      <c r="AD928" s="4"/>
      <c r="AE928" s="4"/>
      <c r="AF928" s="4"/>
      <c r="AG928" s="4"/>
    </row>
    <row r="929" spans="1:33" ht="16" thickBot="1" x14ac:dyDescent="0.25">
      <c r="A929" s="65"/>
      <c r="B929" s="65"/>
      <c r="C929" s="11"/>
      <c r="D929" s="13"/>
      <c r="E929" s="13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66"/>
      <c r="R929" s="66"/>
      <c r="S929" s="67"/>
      <c r="T929" s="4"/>
      <c r="U929" s="11"/>
      <c r="V929" s="54"/>
      <c r="W929" s="68"/>
      <c r="X929" s="4"/>
      <c r="Y929" s="4"/>
      <c r="Z929" s="4"/>
      <c r="AA929" s="4"/>
      <c r="AB929" s="4"/>
      <c r="AC929" s="4"/>
      <c r="AD929" s="4"/>
      <c r="AE929" s="4"/>
      <c r="AF929" s="4"/>
      <c r="AG929" s="4"/>
    </row>
    <row r="930" spans="1:33" ht="16" thickBot="1" x14ac:dyDescent="0.25">
      <c r="A930" s="65"/>
      <c r="B930" s="65"/>
      <c r="C930" s="11"/>
      <c r="D930" s="13"/>
      <c r="E930" s="13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66"/>
      <c r="R930" s="66"/>
      <c r="S930" s="67"/>
      <c r="T930" s="4"/>
      <c r="U930" s="11"/>
      <c r="V930" s="54"/>
      <c r="W930" s="68"/>
      <c r="X930" s="4"/>
      <c r="Y930" s="4"/>
      <c r="Z930" s="4"/>
      <c r="AA930" s="4"/>
      <c r="AB930" s="4"/>
      <c r="AC930" s="4"/>
      <c r="AD930" s="4"/>
      <c r="AE930" s="4"/>
      <c r="AF930" s="4"/>
      <c r="AG930" s="4"/>
    </row>
    <row r="931" spans="1:33" ht="16" thickBot="1" x14ac:dyDescent="0.25">
      <c r="A931" s="65"/>
      <c r="B931" s="65"/>
      <c r="C931" s="11"/>
      <c r="D931" s="13"/>
      <c r="E931" s="13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66"/>
      <c r="R931" s="66"/>
      <c r="S931" s="67"/>
      <c r="T931" s="4"/>
      <c r="U931" s="11"/>
      <c r="V931" s="54"/>
      <c r="W931" s="68"/>
      <c r="X931" s="4"/>
      <c r="Y931" s="4"/>
      <c r="Z931" s="4"/>
      <c r="AA931" s="4"/>
      <c r="AB931" s="4"/>
      <c r="AC931" s="4"/>
      <c r="AD931" s="4"/>
      <c r="AE931" s="4"/>
      <c r="AF931" s="4"/>
      <c r="AG931" s="4"/>
    </row>
    <row r="932" spans="1:33" ht="16" thickBot="1" x14ac:dyDescent="0.25">
      <c r="A932" s="65"/>
      <c r="B932" s="65"/>
      <c r="C932" s="11"/>
      <c r="D932" s="13"/>
      <c r="E932" s="13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66"/>
      <c r="R932" s="66"/>
      <c r="S932" s="67"/>
      <c r="T932" s="4"/>
      <c r="U932" s="11"/>
      <c r="V932" s="54"/>
      <c r="W932" s="68"/>
      <c r="X932" s="4"/>
      <c r="Y932" s="4"/>
      <c r="Z932" s="4"/>
      <c r="AA932" s="4"/>
      <c r="AB932" s="4"/>
      <c r="AC932" s="4"/>
      <c r="AD932" s="4"/>
      <c r="AE932" s="4"/>
      <c r="AF932" s="4"/>
      <c r="AG932" s="4"/>
    </row>
    <row r="933" spans="1:33" ht="16" thickBot="1" x14ac:dyDescent="0.25">
      <c r="A933" s="65"/>
      <c r="B933" s="65"/>
      <c r="C933" s="11"/>
      <c r="D933" s="13"/>
      <c r="E933" s="13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66"/>
      <c r="R933" s="66"/>
      <c r="S933" s="67"/>
      <c r="T933" s="4"/>
      <c r="U933" s="11"/>
      <c r="V933" s="54"/>
      <c r="W933" s="68"/>
      <c r="X933" s="4"/>
      <c r="Y933" s="4"/>
      <c r="Z933" s="4"/>
      <c r="AA933" s="4"/>
      <c r="AB933" s="4"/>
      <c r="AC933" s="4"/>
      <c r="AD933" s="4"/>
      <c r="AE933" s="4"/>
      <c r="AF933" s="4"/>
      <c r="AG933" s="4"/>
    </row>
    <row r="934" spans="1:33" ht="16" thickBot="1" x14ac:dyDescent="0.25">
      <c r="A934" s="65"/>
      <c r="B934" s="65"/>
      <c r="C934" s="11"/>
      <c r="D934" s="13"/>
      <c r="E934" s="13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66"/>
      <c r="R934" s="66"/>
      <c r="S934" s="67"/>
      <c r="T934" s="4"/>
      <c r="U934" s="11"/>
      <c r="V934" s="54"/>
      <c r="W934" s="68"/>
      <c r="X934" s="4"/>
      <c r="Y934" s="4"/>
      <c r="Z934" s="4"/>
      <c r="AA934" s="4"/>
      <c r="AB934" s="4"/>
      <c r="AC934" s="4"/>
      <c r="AD934" s="4"/>
      <c r="AE934" s="4"/>
      <c r="AF934" s="4"/>
      <c r="AG934" s="4"/>
    </row>
    <row r="935" spans="1:33" ht="16" thickBot="1" x14ac:dyDescent="0.25">
      <c r="A935" s="65"/>
      <c r="B935" s="65"/>
      <c r="C935" s="11"/>
      <c r="D935" s="13"/>
      <c r="E935" s="13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66"/>
      <c r="R935" s="66"/>
      <c r="S935" s="67"/>
      <c r="T935" s="4"/>
      <c r="U935" s="11"/>
      <c r="V935" s="54"/>
      <c r="W935" s="68"/>
      <c r="X935" s="4"/>
      <c r="Y935" s="4"/>
      <c r="Z935" s="4"/>
      <c r="AA935" s="4"/>
      <c r="AB935" s="4"/>
      <c r="AC935" s="4"/>
      <c r="AD935" s="4"/>
      <c r="AE935" s="4"/>
      <c r="AF935" s="4"/>
      <c r="AG935" s="4"/>
    </row>
    <row r="936" spans="1:33" ht="16" thickBot="1" x14ac:dyDescent="0.25">
      <c r="A936" s="65"/>
      <c r="B936" s="65"/>
      <c r="C936" s="11"/>
      <c r="D936" s="13"/>
      <c r="E936" s="13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66"/>
      <c r="R936" s="66"/>
      <c r="S936" s="67"/>
      <c r="T936" s="4"/>
      <c r="U936" s="11"/>
      <c r="V936" s="54"/>
      <c r="W936" s="68"/>
      <c r="X936" s="4"/>
      <c r="Y936" s="4"/>
      <c r="Z936" s="4"/>
      <c r="AA936" s="4"/>
      <c r="AB936" s="4"/>
      <c r="AC936" s="4"/>
      <c r="AD936" s="4"/>
      <c r="AE936" s="4"/>
      <c r="AF936" s="4"/>
      <c r="AG936" s="4"/>
    </row>
    <row r="937" spans="1:33" ht="16" thickBot="1" x14ac:dyDescent="0.25">
      <c r="A937" s="65"/>
      <c r="B937" s="65"/>
      <c r="C937" s="11"/>
      <c r="D937" s="13"/>
      <c r="E937" s="13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66"/>
      <c r="R937" s="66"/>
      <c r="S937" s="67"/>
      <c r="T937" s="4"/>
      <c r="U937" s="11"/>
      <c r="V937" s="54"/>
      <c r="W937" s="68"/>
      <c r="X937" s="4"/>
      <c r="Y937" s="4"/>
      <c r="Z937" s="4"/>
      <c r="AA937" s="4"/>
      <c r="AB937" s="4"/>
      <c r="AC937" s="4"/>
      <c r="AD937" s="4"/>
      <c r="AE937" s="4"/>
      <c r="AF937" s="4"/>
      <c r="AG937" s="4"/>
    </row>
    <row r="938" spans="1:33" ht="16" thickBot="1" x14ac:dyDescent="0.25">
      <c r="A938" s="65"/>
      <c r="B938" s="65"/>
      <c r="C938" s="11"/>
      <c r="D938" s="13"/>
      <c r="E938" s="13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66"/>
      <c r="R938" s="66"/>
      <c r="S938" s="67"/>
      <c r="T938" s="4"/>
      <c r="U938" s="11"/>
      <c r="V938" s="54"/>
      <c r="W938" s="68"/>
      <c r="X938" s="4"/>
      <c r="Y938" s="4"/>
      <c r="Z938" s="4"/>
      <c r="AA938" s="4"/>
      <c r="AB938" s="4"/>
      <c r="AC938" s="4"/>
      <c r="AD938" s="4"/>
      <c r="AE938" s="4"/>
      <c r="AF938" s="4"/>
      <c r="AG938" s="4"/>
    </row>
    <row r="939" spans="1:33" ht="16" thickBot="1" x14ac:dyDescent="0.25">
      <c r="A939" s="65"/>
      <c r="B939" s="65"/>
      <c r="C939" s="11"/>
      <c r="D939" s="13"/>
      <c r="E939" s="13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66"/>
      <c r="R939" s="66"/>
      <c r="S939" s="67"/>
      <c r="T939" s="4"/>
      <c r="U939" s="11"/>
      <c r="V939" s="54"/>
      <c r="W939" s="68"/>
      <c r="X939" s="4"/>
      <c r="Y939" s="4"/>
      <c r="Z939" s="4"/>
      <c r="AA939" s="4"/>
      <c r="AB939" s="4"/>
      <c r="AC939" s="4"/>
      <c r="AD939" s="4"/>
      <c r="AE939" s="4"/>
      <c r="AF939" s="4"/>
      <c r="AG939" s="4"/>
    </row>
    <row r="940" spans="1:33" ht="16" thickBot="1" x14ac:dyDescent="0.25">
      <c r="A940" s="65"/>
      <c r="B940" s="65"/>
      <c r="C940" s="11"/>
      <c r="D940" s="13"/>
      <c r="E940" s="13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66"/>
      <c r="R940" s="66"/>
      <c r="S940" s="67"/>
      <c r="T940" s="4"/>
      <c r="U940" s="11"/>
      <c r="V940" s="54"/>
      <c r="W940" s="68"/>
      <c r="X940" s="4"/>
      <c r="Y940" s="4"/>
      <c r="Z940" s="4"/>
      <c r="AA940" s="4"/>
      <c r="AB940" s="4"/>
      <c r="AC940" s="4"/>
      <c r="AD940" s="4"/>
      <c r="AE940" s="4"/>
      <c r="AF940" s="4"/>
      <c r="AG940" s="4"/>
    </row>
    <row r="941" spans="1:33" ht="16" thickBot="1" x14ac:dyDescent="0.25">
      <c r="A941" s="65"/>
      <c r="B941" s="65"/>
      <c r="C941" s="11"/>
      <c r="D941" s="13"/>
      <c r="E941" s="13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66"/>
      <c r="R941" s="66"/>
      <c r="S941" s="67"/>
      <c r="T941" s="4"/>
      <c r="U941" s="11"/>
      <c r="V941" s="54"/>
      <c r="W941" s="68"/>
      <c r="X941" s="4"/>
      <c r="Y941" s="4"/>
      <c r="Z941" s="4"/>
      <c r="AA941" s="4"/>
      <c r="AB941" s="4"/>
      <c r="AC941" s="4"/>
      <c r="AD941" s="4"/>
      <c r="AE941" s="4"/>
      <c r="AF941" s="4"/>
      <c r="AG941" s="4"/>
    </row>
    <row r="942" spans="1:33" ht="16" thickBot="1" x14ac:dyDescent="0.25">
      <c r="A942" s="65"/>
      <c r="B942" s="65"/>
      <c r="C942" s="11"/>
      <c r="D942" s="13"/>
      <c r="E942" s="13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66"/>
      <c r="R942" s="66"/>
      <c r="S942" s="67"/>
      <c r="T942" s="4"/>
      <c r="U942" s="11"/>
      <c r="V942" s="54"/>
      <c r="W942" s="68"/>
      <c r="X942" s="4"/>
      <c r="Y942" s="4"/>
      <c r="Z942" s="4"/>
      <c r="AA942" s="4"/>
      <c r="AB942" s="4"/>
      <c r="AC942" s="4"/>
      <c r="AD942" s="4"/>
      <c r="AE942" s="4"/>
      <c r="AF942" s="4"/>
      <c r="AG942" s="4"/>
    </row>
    <row r="943" spans="1:33" ht="16" thickBot="1" x14ac:dyDescent="0.25">
      <c r="A943" s="65"/>
      <c r="B943" s="65"/>
      <c r="C943" s="11"/>
      <c r="D943" s="13"/>
      <c r="E943" s="13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66"/>
      <c r="R943" s="66"/>
      <c r="S943" s="67"/>
      <c r="T943" s="4"/>
      <c r="U943" s="11"/>
      <c r="V943" s="54"/>
      <c r="W943" s="68"/>
      <c r="X943" s="4"/>
      <c r="Y943" s="4"/>
      <c r="Z943" s="4"/>
      <c r="AA943" s="4"/>
      <c r="AB943" s="4"/>
      <c r="AC943" s="4"/>
      <c r="AD943" s="4"/>
      <c r="AE943" s="4"/>
      <c r="AF943" s="4"/>
      <c r="AG943" s="4"/>
    </row>
    <row r="944" spans="1:33" ht="16" thickBot="1" x14ac:dyDescent="0.25">
      <c r="A944" s="65"/>
      <c r="B944" s="65"/>
      <c r="C944" s="11"/>
      <c r="D944" s="13"/>
      <c r="E944" s="13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66"/>
      <c r="R944" s="66"/>
      <c r="S944" s="67"/>
      <c r="T944" s="4"/>
      <c r="U944" s="11"/>
      <c r="V944" s="54"/>
      <c r="W944" s="68"/>
      <c r="X944" s="4"/>
      <c r="Y944" s="4"/>
      <c r="Z944" s="4"/>
      <c r="AA944" s="4"/>
      <c r="AB944" s="4"/>
      <c r="AC944" s="4"/>
      <c r="AD944" s="4"/>
      <c r="AE944" s="4"/>
      <c r="AF944" s="4"/>
      <c r="AG944" s="4"/>
    </row>
    <row r="945" spans="1:33" ht="16" thickBot="1" x14ac:dyDescent="0.25">
      <c r="A945" s="65"/>
      <c r="B945" s="65"/>
      <c r="C945" s="11"/>
      <c r="D945" s="13"/>
      <c r="E945" s="13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66"/>
      <c r="R945" s="66"/>
      <c r="S945" s="67"/>
      <c r="T945" s="4"/>
      <c r="U945" s="11"/>
      <c r="V945" s="54"/>
      <c r="W945" s="68"/>
      <c r="X945" s="4"/>
      <c r="Y945" s="4"/>
      <c r="Z945" s="4"/>
      <c r="AA945" s="4"/>
      <c r="AB945" s="4"/>
      <c r="AC945" s="4"/>
      <c r="AD945" s="4"/>
      <c r="AE945" s="4"/>
      <c r="AF945" s="4"/>
      <c r="AG945" s="4"/>
    </row>
    <row r="946" spans="1:33" ht="16" thickBot="1" x14ac:dyDescent="0.25">
      <c r="A946" s="65"/>
      <c r="B946" s="65"/>
      <c r="C946" s="11"/>
      <c r="D946" s="13"/>
      <c r="E946" s="13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66"/>
      <c r="R946" s="66"/>
      <c r="S946" s="67"/>
      <c r="T946" s="4"/>
      <c r="U946" s="11"/>
      <c r="V946" s="54"/>
      <c r="W946" s="68"/>
      <c r="X946" s="4"/>
      <c r="Y946" s="4"/>
      <c r="Z946" s="4"/>
      <c r="AA946" s="4"/>
      <c r="AB946" s="4"/>
      <c r="AC946" s="4"/>
      <c r="AD946" s="4"/>
      <c r="AE946" s="4"/>
      <c r="AF946" s="4"/>
      <c r="AG946" s="4"/>
    </row>
    <row r="947" spans="1:33" ht="16" thickBot="1" x14ac:dyDescent="0.25">
      <c r="A947" s="65"/>
      <c r="B947" s="65"/>
      <c r="C947" s="11"/>
      <c r="D947" s="13"/>
      <c r="E947" s="13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66"/>
      <c r="R947" s="66"/>
      <c r="S947" s="67"/>
      <c r="T947" s="4"/>
      <c r="U947" s="11"/>
      <c r="V947" s="54"/>
      <c r="W947" s="68"/>
      <c r="X947" s="4"/>
      <c r="Y947" s="4"/>
      <c r="Z947" s="4"/>
      <c r="AA947" s="4"/>
      <c r="AB947" s="4"/>
      <c r="AC947" s="4"/>
      <c r="AD947" s="4"/>
      <c r="AE947" s="4"/>
      <c r="AF947" s="4"/>
      <c r="AG947" s="4"/>
    </row>
    <row r="948" spans="1:33" ht="16" thickBot="1" x14ac:dyDescent="0.25">
      <c r="A948" s="65"/>
      <c r="B948" s="65"/>
      <c r="C948" s="11"/>
      <c r="D948" s="13"/>
      <c r="E948" s="13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66"/>
      <c r="R948" s="66"/>
      <c r="S948" s="67"/>
      <c r="T948" s="4"/>
      <c r="U948" s="11"/>
      <c r="V948" s="54"/>
      <c r="W948" s="68"/>
      <c r="X948" s="4"/>
      <c r="Y948" s="4"/>
      <c r="Z948" s="4"/>
      <c r="AA948" s="4"/>
      <c r="AB948" s="4"/>
      <c r="AC948" s="4"/>
      <c r="AD948" s="4"/>
      <c r="AE948" s="4"/>
      <c r="AF948" s="4"/>
      <c r="AG948" s="4"/>
    </row>
    <row r="949" spans="1:33" ht="16" thickBot="1" x14ac:dyDescent="0.25">
      <c r="A949" s="65"/>
      <c r="B949" s="65"/>
      <c r="C949" s="11"/>
      <c r="D949" s="13"/>
      <c r="E949" s="13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66"/>
      <c r="R949" s="66"/>
      <c r="S949" s="67"/>
      <c r="T949" s="4"/>
      <c r="U949" s="11"/>
      <c r="V949" s="54"/>
      <c r="W949" s="68"/>
      <c r="X949" s="4"/>
      <c r="Y949" s="4"/>
      <c r="Z949" s="4"/>
      <c r="AA949" s="4"/>
      <c r="AB949" s="4"/>
      <c r="AC949" s="4"/>
      <c r="AD949" s="4"/>
      <c r="AE949" s="4"/>
      <c r="AF949" s="4"/>
      <c r="AG949" s="4"/>
    </row>
    <row r="950" spans="1:33" ht="16" thickBot="1" x14ac:dyDescent="0.25">
      <c r="A950" s="65"/>
      <c r="B950" s="65"/>
      <c r="C950" s="11"/>
      <c r="D950" s="13"/>
      <c r="E950" s="13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66"/>
      <c r="R950" s="66"/>
      <c r="S950" s="67"/>
      <c r="T950" s="4"/>
      <c r="U950" s="11"/>
      <c r="V950" s="54"/>
      <c r="W950" s="68"/>
      <c r="X950" s="4"/>
      <c r="Y950" s="4"/>
      <c r="Z950" s="4"/>
      <c r="AA950" s="4"/>
      <c r="AB950" s="4"/>
      <c r="AC950" s="4"/>
      <c r="AD950" s="4"/>
      <c r="AE950" s="4"/>
      <c r="AF950" s="4"/>
      <c r="AG950" s="4"/>
    </row>
    <row r="951" spans="1:33" ht="16" thickBot="1" x14ac:dyDescent="0.25">
      <c r="A951" s="65"/>
      <c r="B951" s="65"/>
      <c r="C951" s="11"/>
      <c r="D951" s="13"/>
      <c r="E951" s="13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66"/>
      <c r="R951" s="66"/>
      <c r="S951" s="67"/>
      <c r="T951" s="4"/>
      <c r="U951" s="11"/>
      <c r="V951" s="54"/>
      <c r="W951" s="68"/>
      <c r="X951" s="4"/>
      <c r="Y951" s="4"/>
      <c r="Z951" s="4"/>
      <c r="AA951" s="4"/>
      <c r="AB951" s="4"/>
      <c r="AC951" s="4"/>
      <c r="AD951" s="4"/>
      <c r="AE951" s="4"/>
      <c r="AF951" s="4"/>
      <c r="AG951" s="4"/>
    </row>
    <row r="952" spans="1:33" ht="16" thickBot="1" x14ac:dyDescent="0.25">
      <c r="A952" s="65"/>
      <c r="B952" s="65"/>
      <c r="C952" s="11"/>
      <c r="D952" s="13"/>
      <c r="E952" s="13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66"/>
      <c r="R952" s="66"/>
      <c r="S952" s="67"/>
      <c r="T952" s="4"/>
      <c r="U952" s="11"/>
      <c r="V952" s="54"/>
      <c r="W952" s="68"/>
      <c r="X952" s="4"/>
      <c r="Y952" s="4"/>
      <c r="Z952" s="4"/>
      <c r="AA952" s="4"/>
      <c r="AB952" s="4"/>
      <c r="AC952" s="4"/>
      <c r="AD952" s="4"/>
      <c r="AE952" s="4"/>
      <c r="AF952" s="4"/>
      <c r="AG952" s="4"/>
    </row>
    <row r="953" spans="1:33" ht="16" thickBot="1" x14ac:dyDescent="0.25">
      <c r="A953" s="65"/>
      <c r="B953" s="65"/>
      <c r="C953" s="11"/>
      <c r="D953" s="13"/>
      <c r="E953" s="13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66"/>
      <c r="R953" s="66"/>
      <c r="S953" s="67"/>
      <c r="T953" s="4"/>
      <c r="U953" s="11"/>
      <c r="V953" s="54"/>
      <c r="W953" s="68"/>
      <c r="X953" s="4"/>
      <c r="Y953" s="4"/>
      <c r="Z953" s="4"/>
      <c r="AA953" s="4"/>
      <c r="AB953" s="4"/>
      <c r="AC953" s="4"/>
      <c r="AD953" s="4"/>
      <c r="AE953" s="4"/>
      <c r="AF953" s="4"/>
      <c r="AG953" s="4"/>
    </row>
    <row r="954" spans="1:33" ht="16" thickBot="1" x14ac:dyDescent="0.25">
      <c r="A954" s="65"/>
      <c r="B954" s="65"/>
      <c r="C954" s="11"/>
      <c r="D954" s="13"/>
      <c r="E954" s="13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66"/>
      <c r="R954" s="66"/>
      <c r="S954" s="67"/>
      <c r="T954" s="4"/>
      <c r="U954" s="11"/>
      <c r="V954" s="54"/>
      <c r="W954" s="68"/>
      <c r="X954" s="4"/>
      <c r="Y954" s="4"/>
      <c r="Z954" s="4"/>
      <c r="AA954" s="4"/>
      <c r="AB954" s="4"/>
      <c r="AC954" s="4"/>
      <c r="AD954" s="4"/>
      <c r="AE954" s="4"/>
      <c r="AF954" s="4"/>
      <c r="AG954" s="4"/>
    </row>
    <row r="955" spans="1:33" ht="16" thickBot="1" x14ac:dyDescent="0.25">
      <c r="A955" s="65"/>
      <c r="B955" s="65"/>
      <c r="C955" s="11"/>
      <c r="D955" s="13"/>
      <c r="E955" s="13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66"/>
      <c r="R955" s="66"/>
      <c r="S955" s="67"/>
      <c r="T955" s="4"/>
      <c r="U955" s="11"/>
      <c r="V955" s="54"/>
      <c r="W955" s="68"/>
      <c r="X955" s="4"/>
      <c r="Y955" s="4"/>
      <c r="Z955" s="4"/>
      <c r="AA955" s="4"/>
      <c r="AB955" s="4"/>
      <c r="AC955" s="4"/>
      <c r="AD955" s="4"/>
      <c r="AE955" s="4"/>
      <c r="AF955" s="4"/>
      <c r="AG955" s="4"/>
    </row>
    <row r="956" spans="1:33" ht="16" thickBot="1" x14ac:dyDescent="0.25">
      <c r="A956" s="65"/>
      <c r="B956" s="65"/>
      <c r="C956" s="11"/>
      <c r="D956" s="13"/>
      <c r="E956" s="13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66"/>
      <c r="R956" s="66"/>
      <c r="S956" s="67"/>
      <c r="T956" s="4"/>
      <c r="U956" s="11"/>
      <c r="V956" s="54"/>
      <c r="W956" s="68"/>
      <c r="X956" s="4"/>
      <c r="Y956" s="4"/>
      <c r="Z956" s="4"/>
      <c r="AA956" s="4"/>
      <c r="AB956" s="4"/>
      <c r="AC956" s="4"/>
      <c r="AD956" s="4"/>
      <c r="AE956" s="4"/>
      <c r="AF956" s="4"/>
      <c r="AG956" s="4"/>
    </row>
    <row r="957" spans="1:33" ht="16" thickBot="1" x14ac:dyDescent="0.25">
      <c r="A957" s="65"/>
      <c r="B957" s="65"/>
      <c r="C957" s="11"/>
      <c r="D957" s="13"/>
      <c r="E957" s="13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66"/>
      <c r="R957" s="66"/>
      <c r="S957" s="67"/>
      <c r="T957" s="4"/>
      <c r="U957" s="11"/>
      <c r="V957" s="54"/>
      <c r="W957" s="68"/>
      <c r="X957" s="4"/>
      <c r="Y957" s="4"/>
      <c r="Z957" s="4"/>
      <c r="AA957" s="4"/>
      <c r="AB957" s="4"/>
      <c r="AC957" s="4"/>
      <c r="AD957" s="4"/>
      <c r="AE957" s="4"/>
      <c r="AF957" s="4"/>
      <c r="AG957" s="4"/>
    </row>
    <row r="958" spans="1:33" ht="16" thickBot="1" x14ac:dyDescent="0.25">
      <c r="A958" s="65"/>
      <c r="B958" s="65"/>
      <c r="C958" s="11"/>
      <c r="D958" s="13"/>
      <c r="E958" s="13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66"/>
      <c r="R958" s="66"/>
      <c r="S958" s="67"/>
      <c r="T958" s="4"/>
      <c r="U958" s="11"/>
      <c r="V958" s="54"/>
      <c r="W958" s="68"/>
      <c r="X958" s="4"/>
      <c r="Y958" s="4"/>
      <c r="Z958" s="4"/>
      <c r="AA958" s="4"/>
      <c r="AB958" s="4"/>
      <c r="AC958" s="4"/>
      <c r="AD958" s="4"/>
      <c r="AE958" s="4"/>
      <c r="AF958" s="4"/>
      <c r="AG958" s="4"/>
    </row>
    <row r="959" spans="1:33" ht="16" thickBot="1" x14ac:dyDescent="0.25">
      <c r="A959" s="65"/>
      <c r="B959" s="65"/>
      <c r="C959" s="11"/>
      <c r="D959" s="13"/>
      <c r="E959" s="13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66"/>
      <c r="R959" s="66"/>
      <c r="S959" s="67"/>
      <c r="T959" s="4"/>
      <c r="U959" s="11"/>
      <c r="V959" s="54"/>
      <c r="W959" s="68"/>
      <c r="X959" s="4"/>
      <c r="Y959" s="4"/>
      <c r="Z959" s="4"/>
      <c r="AA959" s="4"/>
      <c r="AB959" s="4"/>
      <c r="AC959" s="4"/>
      <c r="AD959" s="4"/>
      <c r="AE959" s="4"/>
      <c r="AF959" s="4"/>
      <c r="AG959" s="4"/>
    </row>
    <row r="960" spans="1:33" ht="16" thickBot="1" x14ac:dyDescent="0.25">
      <c r="A960" s="65"/>
      <c r="B960" s="65"/>
      <c r="C960" s="11"/>
      <c r="D960" s="13"/>
      <c r="E960" s="13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66"/>
      <c r="R960" s="66"/>
      <c r="S960" s="67"/>
      <c r="T960" s="4"/>
      <c r="U960" s="11"/>
      <c r="V960" s="54"/>
      <c r="W960" s="68"/>
      <c r="X960" s="4"/>
      <c r="Y960" s="4"/>
      <c r="Z960" s="4"/>
      <c r="AA960" s="4"/>
      <c r="AB960" s="4"/>
      <c r="AC960" s="4"/>
      <c r="AD960" s="4"/>
      <c r="AE960" s="4"/>
      <c r="AF960" s="4"/>
      <c r="AG960" s="4"/>
    </row>
    <row r="961" spans="1:33" ht="16" thickBot="1" x14ac:dyDescent="0.25">
      <c r="A961" s="65"/>
      <c r="B961" s="65"/>
      <c r="C961" s="11"/>
      <c r="D961" s="13"/>
      <c r="E961" s="13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66"/>
      <c r="R961" s="66"/>
      <c r="S961" s="67"/>
      <c r="T961" s="4"/>
      <c r="U961" s="11"/>
      <c r="V961" s="54"/>
      <c r="W961" s="68"/>
      <c r="X961" s="4"/>
      <c r="Y961" s="4"/>
      <c r="Z961" s="4"/>
      <c r="AA961" s="4"/>
      <c r="AB961" s="4"/>
      <c r="AC961" s="4"/>
      <c r="AD961" s="4"/>
      <c r="AE961" s="4"/>
      <c r="AF961" s="4"/>
      <c r="AG961" s="4"/>
    </row>
    <row r="962" spans="1:33" ht="16" thickBot="1" x14ac:dyDescent="0.25">
      <c r="A962" s="65"/>
      <c r="B962" s="65"/>
      <c r="C962" s="11"/>
      <c r="D962" s="13"/>
      <c r="E962" s="13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66"/>
      <c r="R962" s="66"/>
      <c r="S962" s="67"/>
      <c r="T962" s="4"/>
      <c r="U962" s="11"/>
      <c r="V962" s="54"/>
      <c r="W962" s="68"/>
      <c r="X962" s="4"/>
      <c r="Y962" s="4"/>
      <c r="Z962" s="4"/>
      <c r="AA962" s="4"/>
      <c r="AB962" s="4"/>
      <c r="AC962" s="4"/>
      <c r="AD962" s="4"/>
      <c r="AE962" s="4"/>
      <c r="AF962" s="4"/>
      <c r="AG962" s="4"/>
    </row>
    <row r="963" spans="1:33" ht="16" thickBot="1" x14ac:dyDescent="0.25">
      <c r="A963" s="65"/>
      <c r="B963" s="65"/>
      <c r="C963" s="11"/>
      <c r="D963" s="13"/>
      <c r="E963" s="13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66"/>
      <c r="R963" s="66"/>
      <c r="S963" s="67"/>
      <c r="T963" s="4"/>
      <c r="U963" s="11"/>
      <c r="V963" s="54"/>
      <c r="W963" s="68"/>
      <c r="X963" s="4"/>
      <c r="Y963" s="4"/>
      <c r="Z963" s="4"/>
      <c r="AA963" s="4"/>
      <c r="AB963" s="4"/>
      <c r="AC963" s="4"/>
      <c r="AD963" s="4"/>
      <c r="AE963" s="4"/>
      <c r="AF963" s="4"/>
      <c r="AG963" s="4"/>
    </row>
    <row r="964" spans="1:33" ht="16" thickBot="1" x14ac:dyDescent="0.25">
      <c r="A964" s="65"/>
      <c r="B964" s="65"/>
      <c r="C964" s="11"/>
      <c r="D964" s="13"/>
      <c r="E964" s="13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66"/>
      <c r="R964" s="66"/>
      <c r="S964" s="67"/>
      <c r="T964" s="4"/>
      <c r="U964" s="11"/>
      <c r="V964" s="54"/>
      <c r="W964" s="68"/>
      <c r="X964" s="4"/>
      <c r="Y964" s="4"/>
      <c r="Z964" s="4"/>
      <c r="AA964" s="4"/>
      <c r="AB964" s="4"/>
      <c r="AC964" s="4"/>
      <c r="AD964" s="4"/>
      <c r="AE964" s="4"/>
      <c r="AF964" s="4"/>
      <c r="AG964" s="4"/>
    </row>
    <row r="965" spans="1:33" ht="16" thickBot="1" x14ac:dyDescent="0.25">
      <c r="A965" s="65"/>
      <c r="B965" s="65"/>
      <c r="C965" s="11"/>
      <c r="D965" s="13"/>
      <c r="E965" s="13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66"/>
      <c r="R965" s="66"/>
      <c r="S965" s="67"/>
      <c r="T965" s="4"/>
      <c r="U965" s="11"/>
      <c r="V965" s="54"/>
      <c r="W965" s="68"/>
      <c r="X965" s="4"/>
      <c r="Y965" s="4"/>
      <c r="Z965" s="4"/>
      <c r="AA965" s="4"/>
      <c r="AB965" s="4"/>
      <c r="AC965" s="4"/>
      <c r="AD965" s="4"/>
      <c r="AE965" s="4"/>
      <c r="AF965" s="4"/>
      <c r="AG965" s="4"/>
    </row>
    <row r="966" spans="1:33" ht="16" thickBot="1" x14ac:dyDescent="0.25">
      <c r="A966" s="65"/>
      <c r="B966" s="65"/>
      <c r="C966" s="11"/>
      <c r="D966" s="13"/>
      <c r="E966" s="13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66"/>
      <c r="R966" s="66"/>
      <c r="S966" s="67"/>
      <c r="T966" s="4"/>
      <c r="U966" s="11"/>
      <c r="V966" s="54"/>
      <c r="W966" s="68"/>
      <c r="X966" s="4"/>
      <c r="Y966" s="4"/>
      <c r="Z966" s="4"/>
      <c r="AA966" s="4"/>
      <c r="AB966" s="4"/>
      <c r="AC966" s="4"/>
      <c r="AD966" s="4"/>
      <c r="AE966" s="4"/>
      <c r="AF966" s="4"/>
      <c r="AG966" s="4"/>
    </row>
    <row r="967" spans="1:33" ht="16" thickBot="1" x14ac:dyDescent="0.25">
      <c r="A967" s="65"/>
      <c r="B967" s="65"/>
      <c r="C967" s="11"/>
      <c r="D967" s="13"/>
      <c r="E967" s="13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66"/>
      <c r="R967" s="66"/>
      <c r="S967" s="67"/>
      <c r="T967" s="4"/>
      <c r="U967" s="11"/>
      <c r="V967" s="54"/>
      <c r="W967" s="68"/>
      <c r="X967" s="4"/>
      <c r="Y967" s="4"/>
      <c r="Z967" s="4"/>
      <c r="AA967" s="4"/>
      <c r="AB967" s="4"/>
      <c r="AC967" s="4"/>
      <c r="AD967" s="4"/>
      <c r="AE967" s="4"/>
      <c r="AF967" s="4"/>
      <c r="AG967" s="4"/>
    </row>
    <row r="968" spans="1:33" ht="16" thickBot="1" x14ac:dyDescent="0.25">
      <c r="A968" s="65"/>
      <c r="B968" s="65"/>
      <c r="C968" s="11"/>
      <c r="D968" s="13"/>
      <c r="E968" s="13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66"/>
      <c r="R968" s="66"/>
      <c r="S968" s="67"/>
      <c r="T968" s="4"/>
      <c r="U968" s="11"/>
      <c r="V968" s="54"/>
      <c r="W968" s="68"/>
      <c r="X968" s="4"/>
      <c r="Y968" s="4"/>
      <c r="Z968" s="4"/>
      <c r="AA968" s="4"/>
      <c r="AB968" s="4"/>
      <c r="AC968" s="4"/>
      <c r="AD968" s="4"/>
      <c r="AE968" s="4"/>
      <c r="AF968" s="4"/>
      <c r="AG968" s="4"/>
    </row>
    <row r="969" spans="1:33" ht="16" thickBot="1" x14ac:dyDescent="0.25">
      <c r="A969" s="65"/>
      <c r="B969" s="65"/>
      <c r="C969" s="11"/>
      <c r="D969" s="13"/>
      <c r="E969" s="13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66"/>
      <c r="R969" s="66"/>
      <c r="S969" s="67"/>
      <c r="T969" s="4"/>
      <c r="U969" s="11"/>
      <c r="V969" s="54"/>
      <c r="W969" s="68"/>
      <c r="X969" s="4"/>
      <c r="Y969" s="4"/>
      <c r="Z969" s="4"/>
      <c r="AA969" s="4"/>
      <c r="AB969" s="4"/>
      <c r="AC969" s="4"/>
      <c r="AD969" s="4"/>
      <c r="AE969" s="4"/>
      <c r="AF969" s="4"/>
      <c r="AG969" s="4"/>
    </row>
    <row r="970" spans="1:33" ht="16" thickBot="1" x14ac:dyDescent="0.25">
      <c r="A970" s="65"/>
      <c r="B970" s="65"/>
      <c r="C970" s="11"/>
      <c r="D970" s="13"/>
      <c r="E970" s="13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66"/>
      <c r="R970" s="66"/>
      <c r="S970" s="67"/>
      <c r="T970" s="4"/>
      <c r="U970" s="11"/>
      <c r="V970" s="54"/>
      <c r="W970" s="68"/>
      <c r="X970" s="4"/>
      <c r="Y970" s="4"/>
      <c r="Z970" s="4"/>
      <c r="AA970" s="4"/>
      <c r="AB970" s="4"/>
      <c r="AC970" s="4"/>
      <c r="AD970" s="4"/>
      <c r="AE970" s="4"/>
      <c r="AF970" s="4"/>
      <c r="AG970" s="4"/>
    </row>
    <row r="971" spans="1:33" ht="16" thickBot="1" x14ac:dyDescent="0.25">
      <c r="A971" s="65"/>
      <c r="B971" s="65"/>
      <c r="C971" s="11"/>
      <c r="D971" s="13"/>
      <c r="E971" s="13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66"/>
      <c r="R971" s="66"/>
      <c r="S971" s="67"/>
      <c r="T971" s="4"/>
      <c r="U971" s="11"/>
      <c r="V971" s="54"/>
      <c r="W971" s="68"/>
      <c r="X971" s="4"/>
      <c r="Y971" s="4"/>
      <c r="Z971" s="4"/>
      <c r="AA971" s="4"/>
      <c r="AB971" s="4"/>
      <c r="AC971" s="4"/>
      <c r="AD971" s="4"/>
      <c r="AE971" s="4"/>
      <c r="AF971" s="4"/>
      <c r="AG971" s="4"/>
    </row>
    <row r="972" spans="1:33" ht="16" thickBot="1" x14ac:dyDescent="0.25">
      <c r="A972" s="65"/>
      <c r="B972" s="65"/>
      <c r="C972" s="11"/>
      <c r="D972" s="13"/>
      <c r="E972" s="13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66"/>
      <c r="R972" s="66"/>
      <c r="S972" s="67"/>
      <c r="T972" s="4"/>
      <c r="U972" s="11"/>
      <c r="V972" s="54"/>
      <c r="W972" s="68"/>
      <c r="X972" s="4"/>
      <c r="Y972" s="4"/>
      <c r="Z972" s="4"/>
      <c r="AA972" s="4"/>
      <c r="AB972" s="4"/>
      <c r="AC972" s="4"/>
      <c r="AD972" s="4"/>
      <c r="AE972" s="4"/>
      <c r="AF972" s="4"/>
      <c r="AG972" s="4"/>
    </row>
    <row r="973" spans="1:33" ht="16" thickBot="1" x14ac:dyDescent="0.25">
      <c r="A973" s="65"/>
      <c r="B973" s="65"/>
      <c r="C973" s="11"/>
      <c r="D973" s="13"/>
      <c r="E973" s="13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66"/>
      <c r="R973" s="66"/>
      <c r="S973" s="67"/>
      <c r="T973" s="4"/>
      <c r="U973" s="11"/>
      <c r="V973" s="54"/>
      <c r="W973" s="68"/>
      <c r="X973" s="4"/>
      <c r="Y973" s="4"/>
      <c r="Z973" s="4"/>
      <c r="AA973" s="4"/>
      <c r="AB973" s="4"/>
      <c r="AC973" s="4"/>
      <c r="AD973" s="4"/>
      <c r="AE973" s="4"/>
      <c r="AF973" s="4"/>
      <c r="AG973" s="4"/>
    </row>
    <row r="974" spans="1:33" ht="16" thickBot="1" x14ac:dyDescent="0.25">
      <c r="A974" s="65"/>
      <c r="B974" s="65"/>
      <c r="C974" s="11"/>
      <c r="D974" s="13"/>
      <c r="E974" s="13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66"/>
      <c r="R974" s="66"/>
      <c r="S974" s="67"/>
      <c r="T974" s="4"/>
      <c r="U974" s="11"/>
      <c r="V974" s="54"/>
      <c r="W974" s="68"/>
      <c r="X974" s="4"/>
      <c r="Y974" s="4"/>
      <c r="Z974" s="4"/>
      <c r="AA974" s="4"/>
      <c r="AB974" s="4"/>
      <c r="AC974" s="4"/>
      <c r="AD974" s="4"/>
      <c r="AE974" s="4"/>
      <c r="AF974" s="4"/>
      <c r="AG974" s="4"/>
    </row>
    <row r="975" spans="1:33" ht="16" thickBot="1" x14ac:dyDescent="0.25">
      <c r="A975" s="65"/>
      <c r="B975" s="65"/>
      <c r="C975" s="11"/>
      <c r="D975" s="13"/>
      <c r="E975" s="13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66"/>
      <c r="R975" s="66"/>
      <c r="S975" s="67"/>
      <c r="T975" s="4"/>
      <c r="U975" s="11"/>
      <c r="V975" s="54"/>
      <c r="W975" s="68"/>
      <c r="X975" s="4"/>
      <c r="Y975" s="4"/>
      <c r="Z975" s="4"/>
      <c r="AA975" s="4"/>
      <c r="AB975" s="4"/>
      <c r="AC975" s="4"/>
      <c r="AD975" s="4"/>
      <c r="AE975" s="4"/>
      <c r="AF975" s="4"/>
      <c r="AG975" s="4"/>
    </row>
    <row r="976" spans="1:33" ht="16" thickBot="1" x14ac:dyDescent="0.25">
      <c r="A976" s="65"/>
      <c r="B976" s="65"/>
      <c r="C976" s="11"/>
      <c r="D976" s="13"/>
      <c r="E976" s="13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66"/>
      <c r="R976" s="66"/>
      <c r="S976" s="67"/>
      <c r="T976" s="4"/>
      <c r="U976" s="11"/>
      <c r="V976" s="54"/>
      <c r="W976" s="68"/>
      <c r="X976" s="4"/>
      <c r="Y976" s="4"/>
      <c r="Z976" s="4"/>
      <c r="AA976" s="4"/>
      <c r="AB976" s="4"/>
      <c r="AC976" s="4"/>
      <c r="AD976" s="4"/>
      <c r="AE976" s="4"/>
      <c r="AF976" s="4"/>
      <c r="AG976" s="4"/>
    </row>
    <row r="977" spans="1:33" ht="16" thickBot="1" x14ac:dyDescent="0.25">
      <c r="A977" s="65"/>
      <c r="B977" s="65"/>
      <c r="C977" s="11"/>
      <c r="D977" s="13"/>
      <c r="E977" s="13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66"/>
      <c r="R977" s="66"/>
      <c r="S977" s="67"/>
      <c r="T977" s="4"/>
      <c r="U977" s="11"/>
      <c r="V977" s="54"/>
      <c r="W977" s="68"/>
      <c r="X977" s="4"/>
      <c r="Y977" s="4"/>
      <c r="Z977" s="4"/>
      <c r="AA977" s="4"/>
      <c r="AB977" s="4"/>
      <c r="AC977" s="4"/>
      <c r="AD977" s="4"/>
      <c r="AE977" s="4"/>
      <c r="AF977" s="4"/>
      <c r="AG977" s="4"/>
    </row>
    <row r="978" spans="1:33" ht="16" thickBot="1" x14ac:dyDescent="0.25">
      <c r="A978" s="65"/>
      <c r="B978" s="65"/>
      <c r="C978" s="11"/>
      <c r="D978" s="13"/>
      <c r="E978" s="13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66"/>
      <c r="R978" s="66"/>
      <c r="S978" s="67"/>
      <c r="T978" s="4"/>
      <c r="U978" s="11"/>
      <c r="V978" s="54"/>
      <c r="W978" s="68"/>
      <c r="X978" s="4"/>
      <c r="Y978" s="4"/>
      <c r="Z978" s="4"/>
      <c r="AA978" s="4"/>
      <c r="AB978" s="4"/>
      <c r="AC978" s="4"/>
      <c r="AD978" s="4"/>
      <c r="AE978" s="4"/>
      <c r="AF978" s="4"/>
      <c r="AG978" s="4"/>
    </row>
    <row r="979" spans="1:33" ht="16" thickBot="1" x14ac:dyDescent="0.25">
      <c r="A979" s="65"/>
      <c r="B979" s="65"/>
      <c r="C979" s="11"/>
      <c r="D979" s="13"/>
      <c r="E979" s="13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66"/>
      <c r="R979" s="66"/>
      <c r="S979" s="67"/>
      <c r="T979" s="4"/>
      <c r="U979" s="11"/>
      <c r="V979" s="54"/>
      <c r="W979" s="68"/>
      <c r="X979" s="4"/>
      <c r="Y979" s="4"/>
      <c r="Z979" s="4"/>
      <c r="AA979" s="4"/>
      <c r="AB979" s="4"/>
      <c r="AC979" s="4"/>
      <c r="AD979" s="4"/>
      <c r="AE979" s="4"/>
      <c r="AF979" s="4"/>
      <c r="AG979" s="4"/>
    </row>
    <row r="980" spans="1:33" ht="16" thickBot="1" x14ac:dyDescent="0.25">
      <c r="A980" s="65"/>
      <c r="B980" s="65"/>
      <c r="C980" s="11"/>
      <c r="D980" s="13"/>
      <c r="E980" s="13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66"/>
      <c r="R980" s="66"/>
      <c r="S980" s="67"/>
      <c r="T980" s="4"/>
      <c r="U980" s="11"/>
      <c r="V980" s="54"/>
      <c r="W980" s="68"/>
      <c r="X980" s="4"/>
      <c r="Y980" s="4"/>
      <c r="Z980" s="4"/>
      <c r="AA980" s="4"/>
      <c r="AB980" s="4"/>
      <c r="AC980" s="4"/>
      <c r="AD980" s="4"/>
      <c r="AE980" s="4"/>
      <c r="AF980" s="4"/>
      <c r="AG980" s="4"/>
    </row>
    <row r="981" spans="1:33" ht="16" thickBot="1" x14ac:dyDescent="0.25">
      <c r="A981" s="65"/>
      <c r="B981" s="65"/>
      <c r="C981" s="11"/>
      <c r="D981" s="13"/>
      <c r="E981" s="13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66"/>
      <c r="R981" s="66"/>
      <c r="S981" s="67"/>
      <c r="T981" s="4"/>
      <c r="U981" s="11"/>
      <c r="V981" s="54"/>
      <c r="W981" s="68"/>
      <c r="X981" s="4"/>
      <c r="Y981" s="4"/>
      <c r="Z981" s="4"/>
      <c r="AA981" s="4"/>
      <c r="AB981" s="4"/>
      <c r="AC981" s="4"/>
      <c r="AD981" s="4"/>
      <c r="AE981" s="4"/>
      <c r="AF981" s="4"/>
      <c r="AG981" s="4"/>
    </row>
    <row r="982" spans="1:33" ht="16" thickBot="1" x14ac:dyDescent="0.25">
      <c r="A982" s="65"/>
      <c r="B982" s="65"/>
      <c r="C982" s="11"/>
      <c r="D982" s="13"/>
      <c r="E982" s="13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66"/>
      <c r="R982" s="66"/>
      <c r="S982" s="67"/>
      <c r="T982" s="4"/>
      <c r="U982" s="11"/>
      <c r="V982" s="54"/>
      <c r="W982" s="68"/>
      <c r="X982" s="4"/>
      <c r="Y982" s="4"/>
      <c r="Z982" s="4"/>
      <c r="AA982" s="4"/>
      <c r="AB982" s="4"/>
      <c r="AC982" s="4"/>
      <c r="AD982" s="4"/>
      <c r="AE982" s="4"/>
      <c r="AF982" s="4"/>
      <c r="AG982" s="4"/>
    </row>
    <row r="983" spans="1:33" ht="16" thickBot="1" x14ac:dyDescent="0.25">
      <c r="A983" s="65"/>
      <c r="B983" s="65"/>
      <c r="C983" s="11"/>
      <c r="D983" s="13"/>
      <c r="E983" s="13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66"/>
      <c r="R983" s="66"/>
      <c r="S983" s="67"/>
      <c r="T983" s="4"/>
      <c r="U983" s="11"/>
      <c r="V983" s="54"/>
      <c r="W983" s="68"/>
      <c r="X983" s="4"/>
      <c r="Y983" s="4"/>
      <c r="Z983" s="4"/>
      <c r="AA983" s="4"/>
      <c r="AB983" s="4"/>
      <c r="AC983" s="4"/>
      <c r="AD983" s="4"/>
      <c r="AE983" s="4"/>
      <c r="AF983" s="4"/>
      <c r="AG983" s="4"/>
    </row>
    <row r="984" spans="1:33" ht="16" thickBot="1" x14ac:dyDescent="0.25">
      <c r="A984" s="65"/>
      <c r="B984" s="65"/>
      <c r="C984" s="11"/>
      <c r="D984" s="13"/>
      <c r="E984" s="13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66"/>
      <c r="R984" s="66"/>
      <c r="S984" s="67"/>
      <c r="T984" s="4"/>
      <c r="U984" s="11"/>
      <c r="V984" s="54"/>
      <c r="W984" s="68"/>
      <c r="X984" s="4"/>
      <c r="Y984" s="4"/>
      <c r="Z984" s="4"/>
      <c r="AA984" s="4"/>
      <c r="AB984" s="4"/>
      <c r="AC984" s="4"/>
      <c r="AD984" s="4"/>
      <c r="AE984" s="4"/>
      <c r="AF984" s="4"/>
      <c r="AG984" s="4"/>
    </row>
    <row r="985" spans="1:33" ht="16" thickBot="1" x14ac:dyDescent="0.25">
      <c r="A985" s="65"/>
      <c r="B985" s="65"/>
      <c r="C985" s="11"/>
      <c r="D985" s="13"/>
      <c r="E985" s="13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66"/>
      <c r="R985" s="66"/>
      <c r="S985" s="67"/>
      <c r="T985" s="4"/>
      <c r="U985" s="11"/>
      <c r="V985" s="54"/>
      <c r="W985" s="68"/>
      <c r="X985" s="4"/>
      <c r="Y985" s="4"/>
      <c r="Z985" s="4"/>
      <c r="AA985" s="4"/>
      <c r="AB985" s="4"/>
      <c r="AC985" s="4"/>
      <c r="AD985" s="4"/>
      <c r="AE985" s="4"/>
      <c r="AF985" s="4"/>
      <c r="AG985" s="4"/>
    </row>
    <row r="986" spans="1:33" ht="16" thickBot="1" x14ac:dyDescent="0.25">
      <c r="A986" s="65"/>
      <c r="B986" s="65"/>
      <c r="C986" s="11"/>
      <c r="D986" s="13"/>
      <c r="E986" s="13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66"/>
      <c r="R986" s="66"/>
      <c r="S986" s="67"/>
      <c r="T986" s="4"/>
      <c r="U986" s="11"/>
      <c r="V986" s="54"/>
      <c r="W986" s="68"/>
      <c r="X986" s="4"/>
      <c r="Y986" s="4"/>
      <c r="Z986" s="4"/>
      <c r="AA986" s="4"/>
      <c r="AB986" s="4"/>
      <c r="AC986" s="4"/>
      <c r="AD986" s="4"/>
      <c r="AE986" s="4"/>
      <c r="AF986" s="4"/>
      <c r="AG986" s="4"/>
    </row>
    <row r="987" spans="1:33" ht="16" thickBot="1" x14ac:dyDescent="0.25">
      <c r="A987" s="65"/>
      <c r="B987" s="65"/>
      <c r="C987" s="11"/>
      <c r="D987" s="13"/>
      <c r="E987" s="13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66"/>
      <c r="R987" s="66"/>
      <c r="S987" s="67"/>
      <c r="T987" s="4"/>
      <c r="U987" s="11"/>
      <c r="V987" s="54"/>
      <c r="W987" s="68"/>
      <c r="X987" s="4"/>
      <c r="Y987" s="4"/>
      <c r="Z987" s="4"/>
      <c r="AA987" s="4"/>
      <c r="AB987" s="4"/>
      <c r="AC987" s="4"/>
      <c r="AD987" s="4"/>
      <c r="AE987" s="4"/>
      <c r="AF987" s="4"/>
      <c r="AG987" s="4"/>
    </row>
    <row r="988" spans="1:33" ht="16" thickBot="1" x14ac:dyDescent="0.25">
      <c r="A988" s="65"/>
      <c r="B988" s="65"/>
      <c r="C988" s="11"/>
      <c r="D988" s="13"/>
      <c r="E988" s="13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66"/>
      <c r="R988" s="66"/>
      <c r="S988" s="67"/>
      <c r="T988" s="4"/>
      <c r="U988" s="11"/>
      <c r="V988" s="54"/>
      <c r="W988" s="68"/>
      <c r="X988" s="4"/>
      <c r="Y988" s="4"/>
      <c r="Z988" s="4"/>
      <c r="AA988" s="4"/>
      <c r="AB988" s="4"/>
      <c r="AC988" s="4"/>
      <c r="AD988" s="4"/>
      <c r="AE988" s="4"/>
      <c r="AF988" s="4"/>
      <c r="AG988" s="4"/>
    </row>
    <row r="989" spans="1:33" ht="16" thickBot="1" x14ac:dyDescent="0.25">
      <c r="A989" s="65"/>
      <c r="B989" s="65"/>
      <c r="C989" s="11"/>
      <c r="D989" s="13"/>
      <c r="E989" s="13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66"/>
      <c r="R989" s="66"/>
      <c r="S989" s="67"/>
      <c r="T989" s="4"/>
      <c r="U989" s="11"/>
      <c r="V989" s="54"/>
      <c r="W989" s="68"/>
      <c r="X989" s="4"/>
      <c r="Y989" s="4"/>
      <c r="Z989" s="4"/>
      <c r="AA989" s="4"/>
      <c r="AB989" s="4"/>
      <c r="AC989" s="4"/>
      <c r="AD989" s="4"/>
      <c r="AE989" s="4"/>
      <c r="AF989" s="4"/>
      <c r="AG989" s="4"/>
    </row>
    <row r="990" spans="1:33" ht="16" thickBot="1" x14ac:dyDescent="0.25">
      <c r="A990" s="65"/>
      <c r="B990" s="65"/>
      <c r="C990" s="11"/>
      <c r="D990" s="13"/>
      <c r="E990" s="13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66"/>
      <c r="R990" s="66"/>
      <c r="S990" s="67"/>
      <c r="T990" s="4"/>
      <c r="U990" s="11"/>
      <c r="V990" s="54"/>
      <c r="W990" s="68"/>
      <c r="X990" s="4"/>
      <c r="Y990" s="4"/>
      <c r="Z990" s="4"/>
      <c r="AA990" s="4"/>
      <c r="AB990" s="4"/>
      <c r="AC990" s="4"/>
      <c r="AD990" s="4"/>
      <c r="AE990" s="4"/>
      <c r="AF990" s="4"/>
      <c r="AG990" s="4"/>
    </row>
    <row r="991" spans="1:33" ht="16" thickBot="1" x14ac:dyDescent="0.25">
      <c r="A991" s="65"/>
      <c r="B991" s="65"/>
      <c r="C991" s="11"/>
      <c r="D991" s="13"/>
      <c r="E991" s="13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66"/>
      <c r="R991" s="66"/>
      <c r="S991" s="67"/>
      <c r="T991" s="4"/>
      <c r="U991" s="11"/>
      <c r="V991" s="54"/>
      <c r="W991" s="68"/>
      <c r="X991" s="4"/>
      <c r="Y991" s="4"/>
      <c r="Z991" s="4"/>
      <c r="AA991" s="4"/>
      <c r="AB991" s="4"/>
      <c r="AC991" s="4"/>
      <c r="AD991" s="4"/>
      <c r="AE991" s="4"/>
      <c r="AF991" s="4"/>
      <c r="AG991" s="4"/>
    </row>
    <row r="992" spans="1:33" ht="16" thickBot="1" x14ac:dyDescent="0.25">
      <c r="A992" s="65"/>
      <c r="B992" s="65"/>
      <c r="C992" s="11"/>
      <c r="D992" s="13"/>
      <c r="E992" s="13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66"/>
      <c r="R992" s="66"/>
      <c r="S992" s="67"/>
      <c r="T992" s="4"/>
      <c r="U992" s="11"/>
      <c r="V992" s="54"/>
      <c r="W992" s="68"/>
      <c r="X992" s="4"/>
      <c r="Y992" s="4"/>
      <c r="Z992" s="4"/>
      <c r="AA992" s="4"/>
      <c r="AB992" s="4"/>
      <c r="AC992" s="4"/>
      <c r="AD992" s="4"/>
      <c r="AE992" s="4"/>
      <c r="AF992" s="4"/>
      <c r="AG992" s="4"/>
    </row>
    <row r="993" spans="1:33" ht="16" thickBot="1" x14ac:dyDescent="0.25">
      <c r="A993" s="65"/>
      <c r="B993" s="65"/>
      <c r="C993" s="11"/>
      <c r="D993" s="13"/>
      <c r="E993" s="13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66"/>
      <c r="R993" s="66"/>
      <c r="S993" s="67"/>
      <c r="T993" s="4"/>
      <c r="U993" s="11"/>
      <c r="V993" s="54"/>
      <c r="W993" s="68"/>
      <c r="X993" s="4"/>
      <c r="Y993" s="4"/>
      <c r="Z993" s="4"/>
      <c r="AA993" s="4"/>
      <c r="AB993" s="4"/>
      <c r="AC993" s="4"/>
      <c r="AD993" s="4"/>
      <c r="AE993" s="4"/>
      <c r="AF993" s="4"/>
      <c r="AG993" s="4"/>
    </row>
    <row r="994" spans="1:33" ht="16" thickBot="1" x14ac:dyDescent="0.25">
      <c r="A994" s="65"/>
      <c r="B994" s="65"/>
      <c r="C994" s="11"/>
      <c r="D994" s="13"/>
      <c r="E994" s="13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66"/>
      <c r="R994" s="66"/>
      <c r="S994" s="67"/>
      <c r="T994" s="4"/>
      <c r="U994" s="11"/>
      <c r="V994" s="54"/>
      <c r="W994" s="68"/>
      <c r="X994" s="4"/>
      <c r="Y994" s="4"/>
      <c r="Z994" s="4"/>
      <c r="AA994" s="4"/>
      <c r="AB994" s="4"/>
      <c r="AC994" s="4"/>
      <c r="AD994" s="4"/>
      <c r="AE994" s="4"/>
      <c r="AF994" s="4"/>
      <c r="AG994" s="4"/>
    </row>
    <row r="995" spans="1:33" ht="16" thickBot="1" x14ac:dyDescent="0.25">
      <c r="A995" s="65"/>
      <c r="B995" s="65"/>
      <c r="C995" s="11"/>
      <c r="D995" s="13"/>
      <c r="E995" s="13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66"/>
      <c r="R995" s="66"/>
      <c r="S995" s="67"/>
      <c r="T995" s="4"/>
      <c r="U995" s="11"/>
      <c r="V995" s="54"/>
      <c r="W995" s="68"/>
      <c r="X995" s="4"/>
      <c r="Y995" s="4"/>
      <c r="Z995" s="4"/>
      <c r="AA995" s="4"/>
      <c r="AB995" s="4"/>
      <c r="AC995" s="4"/>
      <c r="AD995" s="4"/>
      <c r="AE995" s="4"/>
      <c r="AF995" s="4"/>
      <c r="AG995" s="4"/>
    </row>
    <row r="996" spans="1:33" ht="16" thickBot="1" x14ac:dyDescent="0.25">
      <c r="A996" s="65"/>
      <c r="B996" s="65"/>
      <c r="C996" s="11"/>
      <c r="D996" s="13"/>
      <c r="E996" s="13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66"/>
      <c r="R996" s="66"/>
      <c r="S996" s="67"/>
      <c r="T996" s="4"/>
      <c r="U996" s="11"/>
      <c r="V996" s="54"/>
      <c r="W996" s="68"/>
      <c r="X996" s="4"/>
      <c r="Y996" s="4"/>
      <c r="Z996" s="4"/>
      <c r="AA996" s="4"/>
      <c r="AB996" s="4"/>
      <c r="AC996" s="4"/>
      <c r="AD996" s="4"/>
      <c r="AE996" s="4"/>
      <c r="AF996" s="4"/>
      <c r="AG996" s="4"/>
    </row>
    <row r="997" spans="1:33" ht="16" thickBot="1" x14ac:dyDescent="0.25">
      <c r="A997" s="65"/>
      <c r="B997" s="65"/>
      <c r="C997" s="11"/>
      <c r="D997" s="13"/>
      <c r="E997" s="13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66"/>
      <c r="R997" s="66"/>
      <c r="S997" s="67"/>
      <c r="T997" s="4"/>
      <c r="U997" s="11"/>
      <c r="V997" s="54"/>
      <c r="W997" s="68"/>
      <c r="X997" s="4"/>
      <c r="Y997" s="4"/>
      <c r="Z997" s="4"/>
      <c r="AA997" s="4"/>
      <c r="AB997" s="4"/>
      <c r="AC997" s="4"/>
      <c r="AD997" s="4"/>
      <c r="AE997" s="4"/>
      <c r="AF997" s="4"/>
      <c r="AG997" s="4"/>
    </row>
    <row r="998" spans="1:33" ht="16" thickBot="1" x14ac:dyDescent="0.25">
      <c r="A998" s="65"/>
      <c r="B998" s="65"/>
      <c r="C998" s="11"/>
      <c r="D998" s="13"/>
      <c r="E998" s="13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66"/>
      <c r="R998" s="66"/>
      <c r="S998" s="67"/>
      <c r="T998" s="4"/>
      <c r="U998" s="11"/>
      <c r="V998" s="54"/>
      <c r="W998" s="68"/>
      <c r="X998" s="4"/>
      <c r="Y998" s="4"/>
      <c r="Z998" s="4"/>
      <c r="AA998" s="4"/>
      <c r="AB998" s="4"/>
      <c r="AC998" s="4"/>
      <c r="AD998" s="4"/>
      <c r="AE998" s="4"/>
      <c r="AF998" s="4"/>
      <c r="AG998" s="4"/>
    </row>
    <row r="999" spans="1:33" ht="16" thickBot="1" x14ac:dyDescent="0.25">
      <c r="A999" s="65"/>
      <c r="B999" s="65"/>
      <c r="C999" s="11"/>
      <c r="D999" s="13"/>
      <c r="E999" s="13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66"/>
      <c r="R999" s="66"/>
      <c r="S999" s="67"/>
      <c r="T999" s="4"/>
      <c r="U999" s="11"/>
      <c r="V999" s="54"/>
      <c r="W999" s="68"/>
      <c r="X999" s="4"/>
      <c r="Y999" s="4"/>
      <c r="Z999" s="4"/>
      <c r="AA999" s="4"/>
      <c r="AB999" s="4"/>
      <c r="AC999" s="4"/>
      <c r="AD999" s="4"/>
      <c r="AE999" s="4"/>
      <c r="AF999" s="4"/>
      <c r="AG999" s="4"/>
    </row>
    <row r="1000" spans="1:33" ht="16" thickBot="1" x14ac:dyDescent="0.25">
      <c r="A1000" s="65"/>
      <c r="B1000" s="65"/>
      <c r="C1000" s="11"/>
      <c r="D1000" s="13"/>
      <c r="E1000" s="13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66"/>
      <c r="R1000" s="66"/>
      <c r="S1000" s="67"/>
      <c r="T1000" s="4"/>
      <c r="U1000" s="11"/>
      <c r="V1000" s="54"/>
      <c r="W1000" s="68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</row>
  </sheetData>
  <mergeCells count="29">
    <mergeCell ref="A7:B7"/>
    <mergeCell ref="A1:A2"/>
    <mergeCell ref="B1:B2"/>
    <mergeCell ref="C1:E2"/>
    <mergeCell ref="F1:I2"/>
    <mergeCell ref="T1:X2"/>
    <mergeCell ref="A3:B3"/>
    <mergeCell ref="A4:B4"/>
    <mergeCell ref="A5:B5"/>
    <mergeCell ref="A6:B6"/>
    <mergeCell ref="J1:P2"/>
    <mergeCell ref="Q1:S2"/>
    <mergeCell ref="A17:B17"/>
    <mergeCell ref="A8:B8"/>
    <mergeCell ref="A9:B9"/>
    <mergeCell ref="T9:X9"/>
    <mergeCell ref="A10:B10"/>
    <mergeCell ref="A11:B11"/>
    <mergeCell ref="A12:B12"/>
    <mergeCell ref="A13:B13"/>
    <mergeCell ref="A14:B14"/>
    <mergeCell ref="A15:B15"/>
    <mergeCell ref="A16:B16"/>
    <mergeCell ref="T16:X16"/>
    <mergeCell ref="A18:B18"/>
    <mergeCell ref="A19:B19"/>
    <mergeCell ref="A20:B20"/>
    <mergeCell ref="A21:B21"/>
    <mergeCell ref="A22:B22"/>
  </mergeCells>
  <dataValidations count="3">
    <dataValidation type="list" allowBlank="1" showErrorMessage="1" sqref="C4:C8 C10:C15 C17:C22" xr:uid="{486FCBAA-4CF5-694A-9E5A-D025C53C9853}">
      <formula1>"Groot,Gemiddeld,Klein"</formula1>
    </dataValidation>
    <dataValidation type="list" allowBlank="1" showErrorMessage="1" sqref="T4:T8 T10:T15 T17:T22" xr:uid="{46FDFF77-50A8-1743-A978-C73EE490B781}">
      <formula1>"In gedachten,Gepland,Aan het sparen,Geboekt,Reis gemaakt"</formula1>
    </dataValidation>
    <dataValidation type="list" allowBlank="1" showInputMessage="1" showErrorMessage="1" prompt="Click and enter a value from the list of items" sqref="E4:E8 E10:E15 E17:E22" xr:uid="{79A3C5D2-6A3D-D14A-AD3D-2275C36C776C}">
      <formula1>"Vaccinatie,Visum,Toegangsbewijs,Gezondheidsverklaring,Geen"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Vakantieplanning</vt:lpstr>
      <vt:lpstr>VOORBEELD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 Kaplan</dc:creator>
  <cp:lastModifiedBy>Vlad Kaplan</cp:lastModifiedBy>
  <dcterms:created xsi:type="dcterms:W3CDTF">2026-06-08T07:31:56Z</dcterms:created>
  <dcterms:modified xsi:type="dcterms:W3CDTF">2026-06-08T18:15:13Z</dcterms:modified>
</cp:coreProperties>
</file>