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always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Officeatwork\Vorlagen\1.6 AZD - OSC\Vorlagen Gehaltsverarbeitung Lehrer - GVL\Einstufungsverfügungen\"/>
    </mc:Choice>
  </mc:AlternateContent>
  <xr:revisionPtr revIDLastSave="0" documentId="13_ncr:1_{944EFFAF-1279-4F54-88C2-5719478FA638}" xr6:coauthVersionLast="47" xr6:coauthVersionMax="47" xr10:uidLastSave="{00000000-0000-0000-0000-000000000000}"/>
  <bookViews>
    <workbookView xWindow="28680" yWindow="-120" windowWidth="29040" windowHeight="15840" tabRatio="172" xr2:uid="{00000000-000D-0000-FFFF-FFFF00000000}"/>
  </bookViews>
  <sheets>
    <sheet name="Dienstzeitanrechnung" sheetId="8" r:id="rId1"/>
    <sheet name="AnrBerufserfahrung" sheetId="10" r:id="rId2"/>
  </sheets>
  <definedNames>
    <definedName name="Berufserfahrung">Dienstzeitanrechnung!$K$28</definedName>
    <definedName name="Berufserfahrung1">Dienstzeitanrechnung!$K$28</definedName>
    <definedName name="DienstzeitJahre">Dienstzeitanrechnung!$T$28</definedName>
    <definedName name="DienstzeitMonate">Dienstzeitanrechnung!$V$28</definedName>
    <definedName name="DienstzeitTage">Dienstzeitanrechnung!$W$28</definedName>
    <definedName name="_xlnm.Print_Area" localSheetId="0">Dienstzeitanrechnung!$A$1:$W$39</definedName>
    <definedName name="Gehalt">#REF!</definedName>
    <definedName name="GHK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8" l="1"/>
  <c r="U27" i="8" s="1"/>
  <c r="V27" i="8" s="1"/>
  <c r="T26" i="8"/>
  <c r="O26" i="8"/>
  <c r="E26" i="8"/>
  <c r="F26" i="8"/>
  <c r="L26" i="8" s="1"/>
  <c r="M26" i="8" s="1"/>
  <c r="T25" i="8"/>
  <c r="O25" i="8"/>
  <c r="E25" i="8"/>
  <c r="U25" i="8"/>
  <c r="V25" i="8" s="1"/>
  <c r="T24" i="8"/>
  <c r="O24" i="8"/>
  <c r="E24" i="8"/>
  <c r="F24" i="8" s="1"/>
  <c r="T23" i="8"/>
  <c r="O23" i="8"/>
  <c r="E23" i="8"/>
  <c r="F23" i="8" s="1"/>
  <c r="T22" i="8"/>
  <c r="O22" i="8"/>
  <c r="E22" i="8"/>
  <c r="F22" i="8"/>
  <c r="V21" i="8"/>
  <c r="T21" i="8"/>
  <c r="W21" i="8" s="1"/>
  <c r="O21" i="8"/>
  <c r="E21" i="8"/>
  <c r="U21" i="8"/>
  <c r="W27" i="8"/>
  <c r="O14" i="8"/>
  <c r="O15" i="8"/>
  <c r="E11" i="8"/>
  <c r="U11" i="8" s="1"/>
  <c r="O11" i="8"/>
  <c r="E12" i="8"/>
  <c r="O12" i="8"/>
  <c r="E13" i="8"/>
  <c r="F13" i="8" s="1"/>
  <c r="O13" i="8"/>
  <c r="E14" i="8"/>
  <c r="P14" i="8" s="1"/>
  <c r="E15" i="8"/>
  <c r="F15" i="8"/>
  <c r="P15" i="8"/>
  <c r="E16" i="8"/>
  <c r="F16" i="8" s="1"/>
  <c r="O16" i="8"/>
  <c r="E17" i="8"/>
  <c r="F17" i="8" s="1"/>
  <c r="O17" i="8"/>
  <c r="E18" i="8"/>
  <c r="F18" i="8" s="1"/>
  <c r="O18" i="8"/>
  <c r="E19" i="8"/>
  <c r="P19" i="8"/>
  <c r="O19" i="8"/>
  <c r="E20" i="8"/>
  <c r="F20" i="8"/>
  <c r="L20" i="8" s="1"/>
  <c r="M20" i="8" s="1"/>
  <c r="O20" i="8"/>
  <c r="T20" i="8"/>
  <c r="T19" i="8"/>
  <c r="W19" i="8" s="1"/>
  <c r="V19" i="8"/>
  <c r="T17" i="8"/>
  <c r="T16" i="8"/>
  <c r="U15" i="8"/>
  <c r="V15" i="8" s="1"/>
  <c r="W15" i="8" s="1"/>
  <c r="T15" i="8"/>
  <c r="T14" i="8"/>
  <c r="U13" i="8"/>
  <c r="V13" i="8"/>
  <c r="T13" i="8"/>
  <c r="G27" i="8"/>
  <c r="K27" i="8" s="1"/>
  <c r="N27" i="8" s="1"/>
  <c r="L27" i="8"/>
  <c r="M27" i="8"/>
  <c r="P27" i="8"/>
  <c r="T27" i="8"/>
  <c r="W13" i="8"/>
  <c r="T11" i="8"/>
  <c r="V11" i="8"/>
  <c r="T12" i="8"/>
  <c r="T18" i="8"/>
  <c r="W11" i="8"/>
  <c r="P26" i="8"/>
  <c r="U26" i="8"/>
  <c r="V26" i="8" s="1"/>
  <c r="F11" i="8"/>
  <c r="L11" i="8" s="1"/>
  <c r="M11" i="8" s="1"/>
  <c r="U22" i="8"/>
  <c r="V22" i="8" s="1"/>
  <c r="U24" i="8"/>
  <c r="V24" i="8" s="1"/>
  <c r="U19" i="8"/>
  <c r="F19" i="8"/>
  <c r="P22" i="8"/>
  <c r="U23" i="8"/>
  <c r="V23" i="8" s="1"/>
  <c r="G15" i="8"/>
  <c r="K15" i="8" s="1"/>
  <c r="L15" i="8"/>
  <c r="M15" i="8" s="1"/>
  <c r="L22" i="8"/>
  <c r="M22" i="8" s="1"/>
  <c r="F25" i="8"/>
  <c r="G25" i="8" s="1"/>
  <c r="K25" i="8" s="1"/>
  <c r="N25" i="8" s="1"/>
  <c r="L19" i="8"/>
  <c r="M19" i="8" s="1"/>
  <c r="P20" i="8"/>
  <c r="P24" i="8"/>
  <c r="F21" i="8"/>
  <c r="G19" i="8"/>
  <c r="K19" i="8" s="1"/>
  <c r="N19" i="8" s="1"/>
  <c r="P25" i="8"/>
  <c r="P17" i="8"/>
  <c r="U20" i="8"/>
  <c r="V20" i="8" s="1"/>
  <c r="W20" i="8" s="1"/>
  <c r="P21" i="8"/>
  <c r="L25" i="8"/>
  <c r="M25" i="8"/>
  <c r="W26" i="8" l="1"/>
  <c r="W25" i="8"/>
  <c r="W24" i="8"/>
  <c r="W23" i="8"/>
  <c r="W22" i="8"/>
  <c r="W16" i="8"/>
  <c r="U12" i="8"/>
  <c r="V12" i="8" s="1"/>
  <c r="W12" i="8" s="1"/>
  <c r="N15" i="8"/>
  <c r="L16" i="8"/>
  <c r="M16" i="8" s="1"/>
  <c r="G16" i="8"/>
  <c r="K16" i="8" s="1"/>
  <c r="N16" i="8" s="1"/>
  <c r="G24" i="8"/>
  <c r="K24" i="8" s="1"/>
  <c r="N24" i="8"/>
  <c r="L24" i="8"/>
  <c r="M24" i="8" s="1"/>
  <c r="L23" i="8"/>
  <c r="M23" i="8" s="1"/>
  <c r="N23" i="8" s="1"/>
  <c r="G23" i="8"/>
  <c r="K23" i="8" s="1"/>
  <c r="G18" i="8"/>
  <c r="K18" i="8" s="1"/>
  <c r="L18" i="8"/>
  <c r="M18" i="8" s="1"/>
  <c r="N18" i="8"/>
  <c r="L17" i="8"/>
  <c r="M17" i="8" s="1"/>
  <c r="G17" i="8"/>
  <c r="K17" i="8" s="1"/>
  <c r="N17" i="8" s="1"/>
  <c r="G13" i="8"/>
  <c r="K13" i="8" s="1"/>
  <c r="L13" i="8"/>
  <c r="M13" i="8" s="1"/>
  <c r="N13" i="8" s="1"/>
  <c r="L21" i="8"/>
  <c r="M21" i="8" s="1"/>
  <c r="G26" i="8"/>
  <c r="K26" i="8" s="1"/>
  <c r="N26" i="8" s="1"/>
  <c r="G20" i="8"/>
  <c r="K20" i="8" s="1"/>
  <c r="N20" i="8" s="1"/>
  <c r="O28" i="8"/>
  <c r="P23" i="8"/>
  <c r="U17" i="8"/>
  <c r="V17" i="8" s="1"/>
  <c r="W17" i="8" s="1"/>
  <c r="F14" i="8"/>
  <c r="U18" i="8"/>
  <c r="V18" i="8" s="1"/>
  <c r="W18" i="8" s="1"/>
  <c r="P16" i="8"/>
  <c r="N11" i="8"/>
  <c r="U14" i="8"/>
  <c r="V14" i="8" s="1"/>
  <c r="W14" i="8" s="1"/>
  <c r="G11" i="8"/>
  <c r="K11" i="8" s="1"/>
  <c r="P18" i="8"/>
  <c r="P11" i="8"/>
  <c r="U16" i="8"/>
  <c r="V16" i="8" s="1"/>
  <c r="G22" i="8"/>
  <c r="K22" i="8" s="1"/>
  <c r="N22" i="8" s="1"/>
  <c r="G21" i="8"/>
  <c r="K21" i="8" s="1"/>
  <c r="N21" i="8" s="1"/>
  <c r="P13" i="8"/>
  <c r="P12" i="8"/>
  <c r="F12" i="8"/>
  <c r="P28" i="8" l="1"/>
  <c r="T28" i="8" s="1"/>
  <c r="L14" i="8"/>
  <c r="M14" i="8" s="1"/>
  <c r="G14" i="8"/>
  <c r="K14" i="8" s="1"/>
  <c r="N14" i="8" s="1"/>
  <c r="F28" i="8"/>
  <c r="G12" i="8"/>
  <c r="K12" i="8" s="1"/>
  <c r="L12" i="8" s="1"/>
  <c r="M12" i="8" s="1"/>
  <c r="U28" i="8" l="1"/>
  <c r="V28" i="8" s="1"/>
  <c r="W28" i="8" s="1"/>
  <c r="N12" i="8"/>
  <c r="G28" i="8"/>
  <c r="K28" i="8" s="1"/>
  <c r="B30" i="8" s="1"/>
  <c r="L28" i="8" l="1"/>
  <c r="M28" i="8" s="1"/>
  <c r="N28" i="8" s="1"/>
</calcChain>
</file>

<file path=xl/sharedStrings.xml><?xml version="1.0" encoding="utf-8"?>
<sst xmlns="http://schemas.openxmlformats.org/spreadsheetml/2006/main" count="25" uniqueCount="20">
  <si>
    <t>Berufserfahrung umgerechnet</t>
  </si>
  <si>
    <t>do not delete this text</t>
  </si>
  <si>
    <t>do not delete this line (V+W7)</t>
  </si>
  <si>
    <t>Name / Vorname:</t>
  </si>
  <si>
    <t>Personalnummer:</t>
  </si>
  <si>
    <t>Tätigkeit / Anrechnung</t>
  </si>
  <si>
    <t>Tätigkeitsdauer</t>
  </si>
  <si>
    <t>Berufserfahrung
Anrechnung für GS</t>
  </si>
  <si>
    <t>Treueprämie Anrechnung für TRP</t>
  </si>
  <si>
    <t>Schule / Firma</t>
  </si>
  <si>
    <t>Anr. 50%</t>
  </si>
  <si>
    <t>von</t>
  </si>
  <si>
    <t>bis</t>
  </si>
  <si>
    <t>Tage</t>
  </si>
  <si>
    <t>Jahre</t>
  </si>
  <si>
    <t>Monate</t>
  </si>
  <si>
    <t>Anr.</t>
  </si>
  <si>
    <t>Geschenkte Tage = 1-30 Tage</t>
  </si>
  <si>
    <t>Total</t>
  </si>
  <si>
    <t>Anrechnung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</si>
</sst>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39"/>
      <name val="Arial"/>
      <family val="2"/>
    </font>
    <font>
      <sz val="10"/>
      <color indexed="39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i/>
      <sz val="10"/>
      <color indexed="3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8"/>
      <color indexed="39"/>
      <name val="Arial"/>
      <family val="2"/>
    </font>
    <font>
      <b/>
      <i/>
      <sz val="11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</fonts>
  <fills count="27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2" fillId="0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2" borderId="0" applyNumberFormat="0" applyBorder="0" applyAlignment="0" applyProtection="0"/>
    <xf numFmtId="0" fontId="27" fillId="23" borderId="30" applyNumberFormat="0" applyAlignment="0" applyProtection="0"/>
    <xf numFmtId="0" fontId="28" fillId="23" borderId="31" applyNumberFormat="0" applyAlignment="0" applyProtection="0"/>
    <xf numFmtId="0" fontId="29" fillId="10" borderId="31" applyNumberFormat="0" applyAlignment="0" applyProtection="0"/>
    <xf numFmtId="0" fontId="30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24" borderId="0" applyNumberFormat="0" applyBorder="0" applyAlignment="0" applyProtection="0"/>
    <xf numFmtId="0" fontId="1" fillId="25" borderId="33" applyNumberFormat="0" applyFont="0" applyAlignment="0" applyProtection="0"/>
    <xf numFmtId="0" fontId="34" fillId="6" borderId="0" applyNumberFormat="0" applyBorder="0" applyAlignment="0" applyProtection="0"/>
    <xf numFmtId="0" fontId="1" fillId="0" borderId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37" applyNumberFormat="0" applyFill="0" applyAlignment="0" applyProtection="0"/>
    <xf numFmtId="0" fontId="40" fillId="0" borderId="0" applyNumberFormat="0" applyFill="0" applyBorder="0" applyAlignment="0" applyProtection="0"/>
    <xf numFmtId="0" fontId="41" fillId="26" borderId="38" applyNumberFormat="0" applyAlignment="0" applyProtection="0"/>
  </cellStyleXfs>
  <cellXfs count="130">
    <xf numFmtId="0" fontId="0" fillId="0" borderId="0" xfId="0"/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Border="1" applyProtection="1"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0" fillId="0" borderId="2" xfId="0" applyBorder="1" applyProtection="1">
      <protection hidden="1"/>
    </xf>
    <xf numFmtId="0" fontId="8" fillId="0" borderId="3" xfId="0" applyFont="1" applyBorder="1" applyProtection="1"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1" fontId="7" fillId="0" borderId="3" xfId="0" applyNumberFormat="1" applyFont="1" applyBorder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1" fontId="9" fillId="0" borderId="3" xfId="0" applyNumberFormat="1" applyFont="1" applyBorder="1" applyAlignment="1" applyProtection="1">
      <alignment horizontal="center"/>
      <protection hidden="1"/>
    </xf>
    <xf numFmtId="0" fontId="7" fillId="0" borderId="3" xfId="0" applyNumberFormat="1" applyFont="1" applyBorder="1" applyAlignment="1" applyProtection="1">
      <alignment horizontal="center"/>
      <protection hidden="1"/>
    </xf>
    <xf numFmtId="2" fontId="7" fillId="0" borderId="3" xfId="0" applyNumberFormat="1" applyFont="1" applyBorder="1" applyAlignment="1" applyProtection="1">
      <alignment horizontal="center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4" xfId="0" applyFill="1" applyBorder="1" applyAlignment="1" applyProtection="1">
      <alignment horizontal="left"/>
      <protection hidden="1"/>
    </xf>
    <xf numFmtId="1" fontId="0" fillId="2" borderId="2" xfId="0" applyNumberFormat="1" applyFill="1" applyBorder="1" applyProtection="1">
      <protection hidden="1"/>
    </xf>
    <xf numFmtId="1" fontId="0" fillId="2" borderId="5" xfId="0" applyNumberFormat="1" applyFill="1" applyBorder="1" applyProtection="1">
      <protection hidden="1"/>
    </xf>
    <xf numFmtId="1" fontId="0" fillId="3" borderId="0" xfId="0" applyNumberFormat="1" applyFill="1" applyBorder="1" applyProtection="1">
      <protection hidden="1"/>
    </xf>
    <xf numFmtId="1" fontId="0" fillId="2" borderId="1" xfId="0" applyNumberFormat="1" applyFill="1" applyBorder="1" applyProtection="1">
      <protection hidden="1"/>
    </xf>
    <xf numFmtId="0" fontId="0" fillId="2" borderId="4" xfId="0" applyNumberForma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3" borderId="0" xfId="0" applyFill="1" applyBorder="1" applyProtection="1">
      <protection hidden="1"/>
    </xf>
    <xf numFmtId="1" fontId="0" fillId="2" borderId="4" xfId="0" applyNumberFormat="1" applyFill="1" applyBorder="1" applyProtection="1">
      <protection hidden="1"/>
    </xf>
    <xf numFmtId="2" fontId="0" fillId="2" borderId="4" xfId="0" applyNumberFormat="1" applyFill="1" applyBorder="1" applyProtection="1">
      <protection hidden="1"/>
    </xf>
    <xf numFmtId="14" fontId="0" fillId="0" borderId="6" xfId="0" applyNumberFormat="1" applyBorder="1" applyAlignment="1" applyProtection="1">
      <alignment horizontal="left"/>
      <protection locked="0" hidden="1"/>
    </xf>
    <xf numFmtId="14" fontId="0" fillId="0" borderId="7" xfId="0" applyNumberFormat="1" applyBorder="1" applyAlignment="1" applyProtection="1">
      <alignment horizontal="right"/>
      <protection locked="0" hidden="1"/>
    </xf>
    <xf numFmtId="0" fontId="0" fillId="0" borderId="7" xfId="0" applyBorder="1" applyProtection="1">
      <protection hidden="1"/>
    </xf>
    <xf numFmtId="1" fontId="0" fillId="0" borderId="6" xfId="0" applyNumberFormat="1" applyBorder="1" applyProtection="1">
      <protection hidden="1"/>
    </xf>
    <xf numFmtId="1" fontId="0" fillId="0" borderId="8" xfId="0" applyNumberFormat="1" applyBorder="1" applyProtection="1">
      <protection hidden="1"/>
    </xf>
    <xf numFmtId="0" fontId="0" fillId="0" borderId="9" xfId="0" applyNumberFormat="1" applyBorder="1" applyProtection="1">
      <protection hidden="1"/>
    </xf>
    <xf numFmtId="1" fontId="0" fillId="0" borderId="10" xfId="0" applyNumberFormat="1" applyBorder="1" applyProtection="1">
      <protection hidden="1"/>
    </xf>
    <xf numFmtId="2" fontId="0" fillId="0" borderId="9" xfId="0" applyNumberFormat="1" applyBorder="1" applyProtection="1">
      <protection hidden="1"/>
    </xf>
    <xf numFmtId="0" fontId="10" fillId="0" borderId="11" xfId="0" applyFont="1" applyBorder="1" applyProtection="1">
      <protection hidden="1"/>
    </xf>
    <xf numFmtId="1" fontId="10" fillId="0" borderId="12" xfId="0" applyNumberFormat="1" applyFont="1" applyBorder="1" applyProtection="1">
      <protection locked="0" hidden="1"/>
    </xf>
    <xf numFmtId="1" fontId="0" fillId="0" borderId="13" xfId="0" applyNumberFormat="1" applyBorder="1" applyProtection="1">
      <protection hidden="1"/>
    </xf>
    <xf numFmtId="0" fontId="0" fillId="0" borderId="14" xfId="0" applyNumberFormat="1" applyBorder="1" applyProtection="1">
      <protection hidden="1"/>
    </xf>
    <xf numFmtId="1" fontId="0" fillId="0" borderId="15" xfId="0" applyNumberFormat="1" applyBorder="1" applyProtection="1">
      <protection hidden="1"/>
    </xf>
    <xf numFmtId="2" fontId="0" fillId="0" borderId="14" xfId="0" applyNumberFormat="1" applyBorder="1" applyProtection="1">
      <protection hidden="1"/>
    </xf>
    <xf numFmtId="1" fontId="11" fillId="0" borderId="12" xfId="0" applyNumberFormat="1" applyFont="1" applyBorder="1" applyProtection="1">
      <protection hidden="1"/>
    </xf>
    <xf numFmtId="0" fontId="7" fillId="0" borderId="0" xfId="0" applyFont="1" applyProtection="1">
      <protection hidden="1"/>
    </xf>
    <xf numFmtId="0" fontId="0" fillId="0" borderId="16" xfId="0" applyBorder="1" applyProtection="1">
      <protection hidden="1"/>
    </xf>
    <xf numFmtId="1" fontId="7" fillId="0" borderId="17" xfId="0" applyNumberFormat="1" applyFont="1" applyBorder="1" applyAlignment="1" applyProtection="1">
      <alignment vertical="center"/>
      <protection hidden="1"/>
    </xf>
    <xf numFmtId="1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4" fontId="0" fillId="0" borderId="0" xfId="0" applyNumberFormat="1" applyProtection="1">
      <protection hidden="1"/>
    </xf>
    <xf numFmtId="0" fontId="12" fillId="0" borderId="0" xfId="0" applyFont="1" applyProtection="1">
      <protection hidden="1"/>
    </xf>
    <xf numFmtId="4" fontId="0" fillId="0" borderId="0" xfId="0" applyNumberFormat="1" applyBorder="1" applyProtection="1">
      <protection hidden="1"/>
    </xf>
    <xf numFmtId="3" fontId="7" fillId="0" borderId="17" xfId="0" applyNumberFormat="1" applyFont="1" applyBorder="1" applyAlignment="1" applyProtection="1">
      <alignment vertical="center"/>
      <protection hidden="1"/>
    </xf>
    <xf numFmtId="10" fontId="15" fillId="0" borderId="0" xfId="1" applyNumberFormat="1" applyFont="1" applyProtection="1"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0" fillId="0" borderId="18" xfId="0" applyBorder="1" applyProtection="1"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1" fontId="0" fillId="0" borderId="19" xfId="0" applyNumberFormat="1" applyBorder="1" applyProtection="1">
      <protection hidden="1"/>
    </xf>
    <xf numFmtId="0" fontId="16" fillId="0" borderId="18" xfId="0" applyFont="1" applyBorder="1" applyAlignment="1" applyProtection="1">
      <alignment horizontal="center"/>
      <protection locked="0" hidden="1"/>
    </xf>
    <xf numFmtId="1" fontId="0" fillId="0" borderId="20" xfId="0" applyNumberFormat="1" applyBorder="1" applyProtection="1">
      <protection hidden="1"/>
    </xf>
    <xf numFmtId="1" fontId="0" fillId="0" borderId="21" xfId="0" applyNumberFormat="1" applyBorder="1" applyProtection="1">
      <protection hidden="1"/>
    </xf>
    <xf numFmtId="1" fontId="17" fillId="0" borderId="0" xfId="0" applyNumberFormat="1" applyFo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1" fontId="7" fillId="0" borderId="0" xfId="0" applyNumberFormat="1" applyFont="1" applyBorder="1" applyAlignment="1" applyProtection="1">
      <alignment vertical="center"/>
      <protection hidden="1"/>
    </xf>
    <xf numFmtId="1" fontId="18" fillId="0" borderId="0" xfId="0" applyNumberFormat="1" applyFont="1" applyAlignment="1" applyProtection="1">
      <alignment horizontal="centerContinuous"/>
      <protection hidden="1"/>
    </xf>
    <xf numFmtId="0" fontId="0" fillId="0" borderId="0" xfId="0" applyNumberForma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18" fillId="0" borderId="0" xfId="0" applyFont="1" applyAlignment="1" applyProtection="1">
      <alignment horizontal="centerContinuous"/>
      <protection hidden="1"/>
    </xf>
    <xf numFmtId="1" fontId="0" fillId="0" borderId="2" xfId="0" applyNumberFormat="1" applyFill="1" applyBorder="1" applyAlignment="1" applyProtection="1">
      <protection hidden="1"/>
    </xf>
    <xf numFmtId="0" fontId="0" fillId="0" borderId="4" xfId="0" applyBorder="1" applyAlignment="1" applyProtection="1">
      <protection hidden="1"/>
    </xf>
    <xf numFmtId="1" fontId="0" fillId="0" borderId="22" xfId="0" applyNumberFormat="1" applyFill="1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23" xfId="0" applyFill="1" applyBorder="1" applyAlignment="1" applyProtection="1">
      <protection hidden="1"/>
    </xf>
    <xf numFmtId="1" fontId="0" fillId="0" borderId="7" xfId="0" applyNumberFormat="1" applyBorder="1" applyProtection="1">
      <protection hidden="1"/>
    </xf>
    <xf numFmtId="1" fontId="0" fillId="2" borderId="0" xfId="0" applyNumberFormat="1" applyFill="1" applyBorder="1" applyProtection="1">
      <protection hidden="1"/>
    </xf>
    <xf numFmtId="0" fontId="19" fillId="0" borderId="3" xfId="0" applyFont="1" applyBorder="1" applyAlignment="1" applyProtection="1">
      <alignment horizontal="center"/>
      <protection hidden="1"/>
    </xf>
    <xf numFmtId="1" fontId="0" fillId="0" borderId="24" xfId="0" applyNumberFormat="1" applyBorder="1" applyProtection="1">
      <protection hidden="1"/>
    </xf>
    <xf numFmtId="0" fontId="0" fillId="2" borderId="25" xfId="0" applyFill="1" applyBorder="1" applyProtection="1">
      <protection hidden="1"/>
    </xf>
    <xf numFmtId="1" fontId="0" fillId="0" borderId="1" xfId="0" applyNumberFormat="1" applyBorder="1" applyAlignment="1" applyProtection="1">
      <protection hidden="1"/>
    </xf>
    <xf numFmtId="1" fontId="12" fillId="0" borderId="0" xfId="0" applyNumberFormat="1" applyFont="1" applyFill="1" applyProtection="1">
      <protection hidden="1"/>
    </xf>
    <xf numFmtId="14" fontId="0" fillId="0" borderId="26" xfId="0" applyNumberFormat="1" applyBorder="1" applyAlignment="1" applyProtection="1">
      <alignment horizontal="right"/>
      <protection hidden="1"/>
    </xf>
    <xf numFmtId="0" fontId="0" fillId="0" borderId="25" xfId="0" applyBorder="1" applyAlignment="1" applyProtection="1">
      <protection hidden="1"/>
    </xf>
    <xf numFmtId="14" fontId="0" fillId="0" borderId="26" xfId="0" applyNumberFormat="1" applyBorder="1" applyAlignment="1" applyProtection="1">
      <alignment horizontal="left"/>
      <protection hidden="1"/>
    </xf>
    <xf numFmtId="0" fontId="16" fillId="0" borderId="11" xfId="0" applyFont="1" applyBorder="1" applyAlignment="1" applyProtection="1">
      <alignment horizontal="center"/>
      <protection locked="0" hidden="1"/>
    </xf>
    <xf numFmtId="0" fontId="21" fillId="0" borderId="6" xfId="0" applyFont="1" applyBorder="1" applyAlignment="1" applyProtection="1">
      <alignment horizontal="center"/>
      <protection locked="0" hidden="1"/>
    </xf>
    <xf numFmtId="0" fontId="0" fillId="0" borderId="27" xfId="0" applyFill="1" applyBorder="1" applyAlignment="1" applyProtection="1">
      <protection hidden="1"/>
    </xf>
    <xf numFmtId="0" fontId="0" fillId="4" borderId="0" xfId="0" applyFill="1" applyProtection="1">
      <protection hidden="1"/>
    </xf>
    <xf numFmtId="0" fontId="3" fillId="4" borderId="0" xfId="0" applyFont="1" applyFill="1" applyBorder="1" applyProtection="1">
      <protection hidden="1"/>
    </xf>
    <xf numFmtId="1" fontId="0" fillId="4" borderId="0" xfId="0" applyNumberFormat="1" applyFill="1" applyProtection="1">
      <protection hidden="1"/>
    </xf>
    <xf numFmtId="0" fontId="14" fillId="4" borderId="0" xfId="0" applyFont="1" applyFill="1" applyBorder="1" applyAlignment="1" applyProtection="1">
      <alignment horizontal="right"/>
      <protection hidden="1"/>
    </xf>
    <xf numFmtId="0" fontId="14" fillId="4" borderId="0" xfId="0" applyFont="1" applyFill="1" applyAlignment="1">
      <alignment horizontal="right"/>
    </xf>
    <xf numFmtId="0" fontId="0" fillId="4" borderId="0" xfId="0" applyFill="1" applyAlignment="1"/>
    <xf numFmtId="164" fontId="14" fillId="4" borderId="0" xfId="0" applyNumberFormat="1" applyFont="1" applyFill="1" applyAlignment="1" applyProtection="1">
      <alignment horizontal="left"/>
      <protection hidden="1"/>
    </xf>
    <xf numFmtId="164" fontId="14" fillId="4" borderId="0" xfId="0" applyNumberFormat="1" applyFont="1" applyFill="1" applyAlignment="1">
      <alignment horizontal="left"/>
    </xf>
    <xf numFmtId="0" fontId="0" fillId="4" borderId="0" xfId="0" applyFill="1" applyBorder="1" applyProtection="1">
      <protection hidden="1"/>
    </xf>
    <xf numFmtId="1" fontId="3" fillId="4" borderId="0" xfId="0" applyNumberFormat="1" applyFont="1" applyFill="1" applyBorder="1" applyAlignment="1" applyProtection="1">
      <alignment horizontal="left"/>
      <protection hidden="1"/>
    </xf>
    <xf numFmtId="0" fontId="4" fillId="4" borderId="0" xfId="0" applyFont="1" applyFill="1" applyBorder="1" applyProtection="1">
      <protection hidden="1"/>
    </xf>
    <xf numFmtId="0" fontId="0" fillId="4" borderId="0" xfId="0" applyNumberFormat="1" applyFill="1" applyProtection="1">
      <protection hidden="1"/>
    </xf>
    <xf numFmtId="49" fontId="0" fillId="4" borderId="0" xfId="0" applyNumberFormat="1" applyFill="1" applyAlignment="1" applyProtection="1">
      <alignment horizontal="left"/>
      <protection hidden="1"/>
    </xf>
    <xf numFmtId="0" fontId="16" fillId="4" borderId="0" xfId="0" applyFont="1" applyFill="1" applyProtection="1">
      <protection hidden="1"/>
    </xf>
    <xf numFmtId="0" fontId="17" fillId="4" borderId="0" xfId="0" applyFont="1" applyFill="1" applyProtection="1">
      <protection hidden="1"/>
    </xf>
    <xf numFmtId="1" fontId="16" fillId="4" borderId="0" xfId="0" applyNumberFormat="1" applyFont="1" applyFill="1" applyProtection="1">
      <protection locked="0" hidden="1"/>
    </xf>
    <xf numFmtId="1" fontId="16" fillId="4" borderId="0" xfId="0" applyNumberFormat="1" applyFont="1" applyFill="1" applyProtection="1">
      <protection hidden="1"/>
    </xf>
    <xf numFmtId="0" fontId="6" fillId="4" borderId="0" xfId="0" applyFont="1" applyFill="1" applyBorder="1" applyAlignment="1" applyProtection="1">
      <alignment horizontal="left"/>
      <protection hidden="1"/>
    </xf>
    <xf numFmtId="0" fontId="0" fillId="0" borderId="4" xfId="0" applyBorder="1" applyAlignment="1" applyProtection="1">
      <protection locked="0" hidden="1"/>
    </xf>
    <xf numFmtId="14" fontId="12" fillId="0" borderId="7" xfId="0" applyNumberFormat="1" applyFont="1" applyBorder="1" applyAlignment="1" applyProtection="1">
      <alignment horizontal="right"/>
      <protection locked="0" hidden="1"/>
    </xf>
    <xf numFmtId="2" fontId="7" fillId="0" borderId="17" xfId="0" applyNumberFormat="1" applyFont="1" applyBorder="1" applyAlignment="1" applyProtection="1">
      <alignment vertical="center"/>
      <protection hidden="1"/>
    </xf>
    <xf numFmtId="0" fontId="7" fillId="0" borderId="0" xfId="0" applyFont="1" applyBorder="1" applyAlignment="1">
      <alignment horizontal="right"/>
    </xf>
    <xf numFmtId="0" fontId="1" fillId="0" borderId="6" xfId="0" applyFont="1" applyBorder="1" applyProtection="1">
      <protection locked="0" hidden="1"/>
    </xf>
    <xf numFmtId="0" fontId="0" fillId="4" borderId="28" xfId="0" applyFill="1" applyBorder="1" applyProtection="1">
      <protection locked="0" hidden="1"/>
    </xf>
    <xf numFmtId="49" fontId="0" fillId="4" borderId="28" xfId="0" applyNumberFormat="1" applyFill="1" applyBorder="1" applyAlignment="1" applyProtection="1">
      <alignment horizontal="left"/>
      <protection locked="0" hidden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2" fontId="0" fillId="0" borderId="0" xfId="0" applyNumberFormat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1" fontId="13" fillId="0" borderId="1" xfId="0" applyNumberFormat="1" applyFont="1" applyBorder="1" applyAlignment="1" applyProtection="1">
      <alignment horizontal="center" vertical="center" wrapText="1"/>
      <protection hidden="1"/>
    </xf>
    <xf numFmtId="1" fontId="13" fillId="0" borderId="4" xfId="0" applyNumberFormat="1" applyFont="1" applyBorder="1" applyAlignment="1" applyProtection="1">
      <alignment horizontal="center" vertical="center" wrapText="1"/>
      <protection hidden="1"/>
    </xf>
    <xf numFmtId="1" fontId="13" fillId="0" borderId="2" xfId="0" applyNumberFormat="1" applyFont="1" applyBorder="1" applyAlignment="1" applyProtection="1">
      <alignment horizontal="center" vertical="center" wrapText="1"/>
      <protection hidden="1"/>
    </xf>
    <xf numFmtId="0" fontId="0" fillId="4" borderId="0" xfId="0" applyFill="1" applyAlignment="1" applyProtection="1">
      <protection hidden="1"/>
    </xf>
    <xf numFmtId="0" fontId="0" fillId="4" borderId="29" xfId="0" applyFill="1" applyBorder="1" applyAlignment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164" fontId="20" fillId="4" borderId="0" xfId="0" applyNumberFormat="1" applyFont="1" applyFill="1" applyAlignment="1" applyProtection="1">
      <alignment horizontal="left"/>
      <protection hidden="1"/>
    </xf>
    <xf numFmtId="0" fontId="0" fillId="0" borderId="0" xfId="0" applyAlignment="1"/>
  </cellXfs>
  <cellStyles count="45">
    <cellStyle name="20% - Akzent1" xfId="3" xr:uid="{4291D012-68A1-4537-B36F-02F53179FD52}"/>
    <cellStyle name="20% - Akzent2" xfId="4" xr:uid="{FBC0BF1F-CA86-4039-B91C-39A3355E8EAF}"/>
    <cellStyle name="20% - Akzent3" xfId="5" xr:uid="{D35A3588-87FB-4D59-A17A-01DC1DE98F35}"/>
    <cellStyle name="20% - Akzent4" xfId="6" xr:uid="{64B4E1D8-9F2B-438C-BC24-62C7FFD4A68D}"/>
    <cellStyle name="20% - Akzent5" xfId="7" xr:uid="{251DEBEF-D7F0-4F59-8363-ED8F693E15DD}"/>
    <cellStyle name="20% - Akzent6" xfId="8" xr:uid="{8BD1F286-0A03-48D6-ADDB-078D1A8D7C0B}"/>
    <cellStyle name="40% - Akzent1" xfId="9" xr:uid="{3ECD76D8-E2B7-4FEC-9F16-FE3DCCC0541B}"/>
    <cellStyle name="40% - Akzent2" xfId="10" xr:uid="{46DB63D6-1AE3-47D8-963C-F047ADAB4B9E}"/>
    <cellStyle name="40% - Akzent3" xfId="11" xr:uid="{C5AB7961-B5FB-489B-A9B6-60A74A41F162}"/>
    <cellStyle name="40% - Akzent4" xfId="12" xr:uid="{BC0A1AB2-2EC8-46B8-9710-3B2A7315A5B2}"/>
    <cellStyle name="40% - Akzent5" xfId="13" xr:uid="{A5A81ABD-C500-4074-A2F5-B64C946A31A6}"/>
    <cellStyle name="40% - Akzent6" xfId="14" xr:uid="{25D12662-C99D-4333-AA37-F744B0ED4138}"/>
    <cellStyle name="60% - Akzent1" xfId="15" xr:uid="{BC07D455-6C33-4238-87C2-A40EF67AC116}"/>
    <cellStyle name="60% - Akzent2" xfId="16" xr:uid="{32C4EA73-CD69-43A6-9FF2-75641A8D314B}"/>
    <cellStyle name="60% - Akzent3" xfId="17" xr:uid="{0A6BF1C7-310C-4E5D-8835-1231060B389B}"/>
    <cellStyle name="60% - Akzent4" xfId="18" xr:uid="{D5151A50-82A7-4EA8-B2EF-45893C63310B}"/>
    <cellStyle name="60% - Akzent5" xfId="19" xr:uid="{A4756D1A-E120-42E7-8452-E749C9043C6D}"/>
    <cellStyle name="60% - Akzent6" xfId="20" xr:uid="{8C129BF3-E478-498D-BCE8-D48EA615B4BB}"/>
    <cellStyle name="Akzent1 2" xfId="21" xr:uid="{03A714AE-25B1-4CFF-B5F8-95FE4B06D4C9}"/>
    <cellStyle name="Akzent2 2" xfId="22" xr:uid="{CB6E5BA7-9430-4327-BB64-09A65F6E3BB7}"/>
    <cellStyle name="Akzent3 2" xfId="23" xr:uid="{D013BE46-42C0-4716-9D37-903490CB7DF6}"/>
    <cellStyle name="Akzent4 2" xfId="24" xr:uid="{0BB4188B-7BF9-451D-9375-D302497D6818}"/>
    <cellStyle name="Akzent5 2" xfId="25" xr:uid="{B822373F-47F4-4387-867B-9F352DA07F66}"/>
    <cellStyle name="Akzent6 2" xfId="26" xr:uid="{318E0FFA-E96B-4F98-AD9A-27839BEA49EA}"/>
    <cellStyle name="Ausgabe 2" xfId="27" xr:uid="{C29269C3-3B38-45B1-93D9-D41E2591AA5E}"/>
    <cellStyle name="Berechnung 2" xfId="28" xr:uid="{9D74A8F4-4A98-418A-A1FE-BFF62192E02F}"/>
    <cellStyle name="Eingabe 2" xfId="29" xr:uid="{B9C1B94C-BE69-4514-BCB9-559BDA73176D}"/>
    <cellStyle name="Ergebnis 2" xfId="30" xr:uid="{84506A67-DF5F-427B-8FFD-242C4A9D75BC}"/>
    <cellStyle name="Erklärender Text 2" xfId="31" xr:uid="{B9225662-FCA0-447F-9CFD-F61DBC15E901}"/>
    <cellStyle name="Gut 2" xfId="32" xr:uid="{E9D504CA-6421-497F-8B92-4A4304CB17DE}"/>
    <cellStyle name="Neutral 2" xfId="33" xr:uid="{C6877649-5E71-49F6-BFCD-751E0FBA5C87}"/>
    <cellStyle name="Notiz 2" xfId="34" xr:uid="{01267C49-5E9A-4733-B211-5CC985A1021E}"/>
    <cellStyle name="Prozent" xfId="1" builtinId="5"/>
    <cellStyle name="Schlecht 2" xfId="35" xr:uid="{C0EB8101-8473-4D17-B7F6-52469AD2DDA2}"/>
    <cellStyle name="Standard" xfId="0" builtinId="0"/>
    <cellStyle name="Standard 2" xfId="2" xr:uid="{00000000-0005-0000-0000-000002000000}"/>
    <cellStyle name="Standard 3" xfId="36" xr:uid="{C02D5E0B-265A-48D3-AC19-1573E212A665}"/>
    <cellStyle name="Überschrift 1 2" xfId="37" xr:uid="{85ACBDDA-8071-4E61-A1E2-BB951AF1880F}"/>
    <cellStyle name="Überschrift 2 2" xfId="38" xr:uid="{B5AE0F42-3130-4980-9905-09F0DF75C038}"/>
    <cellStyle name="Überschrift 3 2" xfId="39" xr:uid="{2093C93A-E378-4BD1-BD77-A607B004C68D}"/>
    <cellStyle name="Überschrift 4 2" xfId="40" xr:uid="{B69BABC0-EDB8-45C6-8C8E-2ED6DCCB2DCD}"/>
    <cellStyle name="Überschrift 5" xfId="41" xr:uid="{378BABED-470C-4EED-9D1B-894E1CD25D8B}"/>
    <cellStyle name="Verknüpfte Zelle 2" xfId="42" xr:uid="{6C7C9FD9-F965-4EBA-999F-F14F04D8991C}"/>
    <cellStyle name="Warnender Text 2" xfId="43" xr:uid="{BEC40A3E-68D5-492B-83A1-4B0FFBBA5F7F}"/>
    <cellStyle name="Zelle überprüfen 2" xfId="44" xr:uid="{1D5D76AE-1919-49AF-ACBD-AAE482B515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20" lockText="1" noThreeD="1"/>
</file>

<file path=xl/ctrlProps/ctrlProp11.xml><?xml version="1.0" encoding="utf-8"?>
<formControlPr xmlns="http://schemas.microsoft.com/office/spreadsheetml/2009/9/main" objectType="CheckBox" fmlaLink="$B$21" lockText="1" noThreeD="1"/>
</file>

<file path=xl/ctrlProps/ctrlProp12.xml><?xml version="1.0" encoding="utf-8"?>
<formControlPr xmlns="http://schemas.microsoft.com/office/spreadsheetml/2009/9/main" objectType="CheckBox" fmlaLink="$B$22" lockText="1" noThreeD="1"/>
</file>

<file path=xl/ctrlProps/ctrlProp13.xml><?xml version="1.0" encoding="utf-8"?>
<formControlPr xmlns="http://schemas.microsoft.com/office/spreadsheetml/2009/9/main" objectType="CheckBox" fmlaLink="$B$23" lockText="1" noThreeD="1"/>
</file>

<file path=xl/ctrlProps/ctrlProp14.xml><?xml version="1.0" encoding="utf-8"?>
<formControlPr xmlns="http://schemas.microsoft.com/office/spreadsheetml/2009/9/main" objectType="CheckBox" fmlaLink="$B$24" lockText="1" noThreeD="1"/>
</file>

<file path=xl/ctrlProps/ctrlProp15.xml><?xml version="1.0" encoding="utf-8"?>
<formControlPr xmlns="http://schemas.microsoft.com/office/spreadsheetml/2009/9/main" objectType="CheckBox" fmlaLink="$B$25" lockText="1" noThreeD="1"/>
</file>

<file path=xl/ctrlProps/ctrlProp16.xml><?xml version="1.0" encoding="utf-8"?>
<formControlPr xmlns="http://schemas.microsoft.com/office/spreadsheetml/2009/9/main" objectType="CheckBox" fmlaLink="$B$26" lockText="1" noThreeD="1"/>
</file>

<file path=xl/ctrlProps/ctrlProp17.xml><?xml version="1.0" encoding="utf-8"?>
<formControlPr xmlns="http://schemas.microsoft.com/office/spreadsheetml/2009/9/main" objectType="CheckBox" fmlaLink="$S$12" lockText="1" noThreeD="1"/>
</file>

<file path=xl/ctrlProps/ctrlProp18.xml><?xml version="1.0" encoding="utf-8"?>
<formControlPr xmlns="http://schemas.microsoft.com/office/spreadsheetml/2009/9/main" objectType="CheckBox" fmlaLink="$S$13" lockText="1" noThreeD="1"/>
</file>

<file path=xl/ctrlProps/ctrlProp19.xml><?xml version="1.0" encoding="utf-8"?>
<formControlPr xmlns="http://schemas.microsoft.com/office/spreadsheetml/2009/9/main" objectType="CheckBox" fmlaLink="$S$14" lockText="1" noThreeD="1"/>
</file>

<file path=xl/ctrlProps/ctrlProp2.xml><?xml version="1.0" encoding="utf-8"?>
<formControlPr xmlns="http://schemas.microsoft.com/office/spreadsheetml/2009/9/main" objectType="CheckBox" fmlaLink="$B$12" lockText="1" noThreeD="1"/>
</file>

<file path=xl/ctrlProps/ctrlProp20.xml><?xml version="1.0" encoding="utf-8"?>
<formControlPr xmlns="http://schemas.microsoft.com/office/spreadsheetml/2009/9/main" objectType="CheckBox" fmlaLink="$S$15" lockText="1" noThreeD="1"/>
</file>

<file path=xl/ctrlProps/ctrlProp21.xml><?xml version="1.0" encoding="utf-8"?>
<formControlPr xmlns="http://schemas.microsoft.com/office/spreadsheetml/2009/9/main" objectType="CheckBox" fmlaLink="$S$16" lockText="1" noThreeD="1"/>
</file>

<file path=xl/ctrlProps/ctrlProp22.xml><?xml version="1.0" encoding="utf-8"?>
<formControlPr xmlns="http://schemas.microsoft.com/office/spreadsheetml/2009/9/main" objectType="CheckBox" fmlaLink="$S$17" lockText="1" noThreeD="1"/>
</file>

<file path=xl/ctrlProps/ctrlProp23.xml><?xml version="1.0" encoding="utf-8"?>
<formControlPr xmlns="http://schemas.microsoft.com/office/spreadsheetml/2009/9/main" objectType="CheckBox" fmlaLink="$S$18" lockText="1" noThreeD="1"/>
</file>

<file path=xl/ctrlProps/ctrlProp24.xml><?xml version="1.0" encoding="utf-8"?>
<formControlPr xmlns="http://schemas.microsoft.com/office/spreadsheetml/2009/9/main" objectType="CheckBox" fmlaLink="$S$19" lockText="1" noThreeD="1"/>
</file>

<file path=xl/ctrlProps/ctrlProp25.xml><?xml version="1.0" encoding="utf-8"?>
<formControlPr xmlns="http://schemas.microsoft.com/office/spreadsheetml/2009/9/main" objectType="CheckBox" fmlaLink="$S$20" lockText="1" noThreeD="1"/>
</file>

<file path=xl/ctrlProps/ctrlProp26.xml><?xml version="1.0" encoding="utf-8"?>
<formControlPr xmlns="http://schemas.microsoft.com/office/spreadsheetml/2009/9/main" objectType="CheckBox" fmlaLink="$S$21" lockText="1" noThreeD="1"/>
</file>

<file path=xl/ctrlProps/ctrlProp27.xml><?xml version="1.0" encoding="utf-8"?>
<formControlPr xmlns="http://schemas.microsoft.com/office/spreadsheetml/2009/9/main" objectType="CheckBox" fmlaLink="$S$22" lockText="1" noThreeD="1"/>
</file>

<file path=xl/ctrlProps/ctrlProp28.xml><?xml version="1.0" encoding="utf-8"?>
<formControlPr xmlns="http://schemas.microsoft.com/office/spreadsheetml/2009/9/main" objectType="CheckBox" fmlaLink="$S$23" lockText="1" noThreeD="1"/>
</file>

<file path=xl/ctrlProps/ctrlProp29.xml><?xml version="1.0" encoding="utf-8"?>
<formControlPr xmlns="http://schemas.microsoft.com/office/spreadsheetml/2009/9/main" objectType="CheckBox" fmlaLink="$S$24" lockText="1" noThreeD="1"/>
</file>

<file path=xl/ctrlProps/ctrlProp3.xml><?xml version="1.0" encoding="utf-8"?>
<formControlPr xmlns="http://schemas.microsoft.com/office/spreadsheetml/2009/9/main" objectType="CheckBox" fmlaLink="$B$13" lockText="1" noThreeD="1"/>
</file>

<file path=xl/ctrlProps/ctrlProp30.xml><?xml version="1.0" encoding="utf-8"?>
<formControlPr xmlns="http://schemas.microsoft.com/office/spreadsheetml/2009/9/main" objectType="CheckBox" fmlaLink="$S$25" lockText="1" noThreeD="1"/>
</file>

<file path=xl/ctrlProps/ctrlProp31.xml><?xml version="1.0" encoding="utf-8"?>
<formControlPr xmlns="http://schemas.microsoft.com/office/spreadsheetml/2009/9/main" objectType="CheckBox" fmlaLink="$S$26" lockText="1" noThreeD="1"/>
</file>

<file path=xl/ctrlProps/ctrlProp32.xml><?xml version="1.0" encoding="utf-8"?>
<formControlPr xmlns="http://schemas.microsoft.com/office/spreadsheetml/2009/9/main" objectType="CheckBox" fmlaLink="$S$27" lockText="1" noThreeD="1"/>
</file>

<file path=xl/ctrlProps/ctrlProp4.xml><?xml version="1.0" encoding="utf-8"?>
<formControlPr xmlns="http://schemas.microsoft.com/office/spreadsheetml/2009/9/main" objectType="CheckBox" fmlaLink="$B$14" lockText="1" noThreeD="1"/>
</file>

<file path=xl/ctrlProps/ctrlProp5.xml><?xml version="1.0" encoding="utf-8"?>
<formControlPr xmlns="http://schemas.microsoft.com/office/spreadsheetml/2009/9/main" objectType="CheckBox" fmlaLink="$B$15" lockText="1" noThreeD="1"/>
</file>

<file path=xl/ctrlProps/ctrlProp6.xml><?xml version="1.0" encoding="utf-8"?>
<formControlPr xmlns="http://schemas.microsoft.com/office/spreadsheetml/2009/9/main" objectType="CheckBox" fmlaLink="$B$16" lockText="1" noThreeD="1"/>
</file>

<file path=xl/ctrlProps/ctrlProp7.xml><?xml version="1.0" encoding="utf-8"?>
<formControlPr xmlns="http://schemas.microsoft.com/office/spreadsheetml/2009/9/main" objectType="CheckBox" fmlaLink="$B$17" lockText="1" noThreeD="1"/>
</file>

<file path=xl/ctrlProps/ctrlProp8.xml><?xml version="1.0" encoding="utf-8"?>
<formControlPr xmlns="http://schemas.microsoft.com/office/spreadsheetml/2009/9/main" objectType="CheckBox" fmlaLink="$B$18" lockText="1" noThreeD="1"/>
</file>

<file path=xl/ctrlProps/ctrlProp9.xml><?xml version="1.0" encoding="utf-8"?>
<formControlPr xmlns="http://schemas.microsoft.com/office/spreadsheetml/2009/9/main" objectType="CheckBox" fmlaLink="$B$19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58" name="CheckBox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59" name="CheckBox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0" name="CheckBox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1" name="CheckBox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2" name="CheckBox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57150</xdr:colOff>
          <xdr:row>12</xdr:row>
          <xdr:rowOff>0</xdr:rowOff>
        </xdr:from>
        <xdr:to>
          <xdr:col>18</xdr:col>
          <xdr:colOff>361950</xdr:colOff>
          <xdr:row>12</xdr:row>
          <xdr:rowOff>0</xdr:rowOff>
        </xdr:to>
        <xdr:sp macro="" textlink="">
          <xdr:nvSpPr>
            <xdr:cNvPr id="9263" name="CheckBox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0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4" name="CheckBox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57150</xdr:colOff>
          <xdr:row>12</xdr:row>
          <xdr:rowOff>0</xdr:rowOff>
        </xdr:from>
        <xdr:to>
          <xdr:col>18</xdr:col>
          <xdr:colOff>361950</xdr:colOff>
          <xdr:row>12</xdr:row>
          <xdr:rowOff>0</xdr:rowOff>
        </xdr:to>
        <xdr:sp macro="" textlink="">
          <xdr:nvSpPr>
            <xdr:cNvPr id="9265" name="CheckBox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0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12</xdr:row>
          <xdr:rowOff>0</xdr:rowOff>
        </xdr:from>
        <xdr:to>
          <xdr:col>1</xdr:col>
          <xdr:colOff>400050</xdr:colOff>
          <xdr:row>12</xdr:row>
          <xdr:rowOff>0</xdr:rowOff>
        </xdr:to>
        <xdr:sp macro="" textlink="">
          <xdr:nvSpPr>
            <xdr:cNvPr id="9266" name="CheckBox1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0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104775</xdr:colOff>
          <xdr:row>12</xdr:row>
          <xdr:rowOff>0</xdr:rowOff>
        </xdr:from>
        <xdr:to>
          <xdr:col>18</xdr:col>
          <xdr:colOff>400050</xdr:colOff>
          <xdr:row>12</xdr:row>
          <xdr:rowOff>0</xdr:rowOff>
        </xdr:to>
        <xdr:sp macro="" textlink="">
          <xdr:nvSpPr>
            <xdr:cNvPr id="9267" name="CheckBox1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0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12</xdr:row>
          <xdr:rowOff>0</xdr:rowOff>
        </xdr:from>
        <xdr:to>
          <xdr:col>1</xdr:col>
          <xdr:colOff>400050</xdr:colOff>
          <xdr:row>12</xdr:row>
          <xdr:rowOff>0</xdr:rowOff>
        </xdr:to>
        <xdr:sp macro="" textlink="">
          <xdr:nvSpPr>
            <xdr:cNvPr id="9268" name="CheckBox1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0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104775</xdr:colOff>
          <xdr:row>12</xdr:row>
          <xdr:rowOff>0</xdr:rowOff>
        </xdr:from>
        <xdr:to>
          <xdr:col>18</xdr:col>
          <xdr:colOff>400050</xdr:colOff>
          <xdr:row>12</xdr:row>
          <xdr:rowOff>0</xdr:rowOff>
        </xdr:to>
        <xdr:sp macro="" textlink="">
          <xdr:nvSpPr>
            <xdr:cNvPr id="9269" name="CheckBox1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0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12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70" name="CheckBox1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0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276225</xdr:colOff>
          <xdr:row>12</xdr:row>
          <xdr:rowOff>0</xdr:rowOff>
        </xdr:from>
        <xdr:to>
          <xdr:col>18</xdr:col>
          <xdr:colOff>571500</xdr:colOff>
          <xdr:row>12</xdr:row>
          <xdr:rowOff>0</xdr:rowOff>
        </xdr:to>
        <xdr:sp macro="" textlink="">
          <xdr:nvSpPr>
            <xdr:cNvPr id="9271" name="CheckBox1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0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12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72" name="CheckBox1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0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276225</xdr:colOff>
          <xdr:row>12</xdr:row>
          <xdr:rowOff>0</xdr:rowOff>
        </xdr:from>
        <xdr:to>
          <xdr:col>18</xdr:col>
          <xdr:colOff>571500</xdr:colOff>
          <xdr:row>12</xdr:row>
          <xdr:rowOff>0</xdr:rowOff>
        </xdr:to>
        <xdr:sp macro="" textlink="">
          <xdr:nvSpPr>
            <xdr:cNvPr id="9273" name="CheckBox1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0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6</xdr:row>
          <xdr:rowOff>133350</xdr:rowOff>
        </xdr:from>
        <xdr:to>
          <xdr:col>10</xdr:col>
          <xdr:colOff>95250</xdr:colOff>
          <xdr:row>6</xdr:row>
          <xdr:rowOff>352425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0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45720</xdr:colOff>
      <xdr:row>6</xdr:row>
      <xdr:rowOff>83820</xdr:rowOff>
    </xdr:from>
    <xdr:to>
      <xdr:col>9</xdr:col>
      <xdr:colOff>220980</xdr:colOff>
      <xdr:row>6</xdr:row>
      <xdr:rowOff>312420</xdr:rowOff>
    </xdr:to>
    <xdr:sp macro="" textlink="">
      <xdr:nvSpPr>
        <xdr:cNvPr id="9627" name="Rectangle 87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>
          <a:spLocks noChangeArrowheads="1"/>
        </xdr:cNvSpPr>
      </xdr:nvSpPr>
      <xdr:spPr bwMode="auto">
        <a:xfrm>
          <a:off x="5981700" y="1135380"/>
          <a:ext cx="17526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9</xdr:row>
          <xdr:rowOff>228600</xdr:rowOff>
        </xdr:from>
        <xdr:to>
          <xdr:col>1</xdr:col>
          <xdr:colOff>542925</xdr:colOff>
          <xdr:row>12</xdr:row>
          <xdr:rowOff>9525</xdr:rowOff>
        </xdr:to>
        <xdr:sp macro="" textlink="">
          <xdr:nvSpPr>
            <xdr:cNvPr id="9562" name="Check Box 346" hidden="1">
              <a:extLst>
                <a:ext uri="{63B3BB69-23CF-44E3-9099-C40C66FF867C}">
                  <a14:compatExt spid="_x0000_s9562"/>
                </a:ext>
                <a:ext uri="{FF2B5EF4-FFF2-40B4-BE49-F238E27FC236}">
                  <a16:creationId xmlns:a16="http://schemas.microsoft.com/office/drawing/2014/main" id="{00000000-0008-0000-0000-00005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11</xdr:row>
          <xdr:rowOff>180975</xdr:rowOff>
        </xdr:from>
        <xdr:to>
          <xdr:col>1</xdr:col>
          <xdr:colOff>542925</xdr:colOff>
          <xdr:row>13</xdr:row>
          <xdr:rowOff>0</xdr:rowOff>
        </xdr:to>
        <xdr:sp macro="" textlink="">
          <xdr:nvSpPr>
            <xdr:cNvPr id="9563" name="Check Box 347" hidden="1">
              <a:extLst>
                <a:ext uri="{63B3BB69-23CF-44E3-9099-C40C66FF867C}">
                  <a14:compatExt spid="_x0000_s9563"/>
                </a:ext>
                <a:ext uri="{FF2B5EF4-FFF2-40B4-BE49-F238E27FC236}">
                  <a16:creationId xmlns:a16="http://schemas.microsoft.com/office/drawing/2014/main" id="{00000000-0008-0000-0000-00005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12</xdr:row>
          <xdr:rowOff>180975</xdr:rowOff>
        </xdr:from>
        <xdr:to>
          <xdr:col>1</xdr:col>
          <xdr:colOff>542925</xdr:colOff>
          <xdr:row>14</xdr:row>
          <xdr:rowOff>0</xdr:rowOff>
        </xdr:to>
        <xdr:sp macro="" textlink="">
          <xdr:nvSpPr>
            <xdr:cNvPr id="9564" name="Check Box 348" hidden="1">
              <a:extLst>
                <a:ext uri="{63B3BB69-23CF-44E3-9099-C40C66FF867C}">
                  <a14:compatExt spid="_x0000_s9564"/>
                </a:ext>
                <a:ext uri="{FF2B5EF4-FFF2-40B4-BE49-F238E27FC236}">
                  <a16:creationId xmlns:a16="http://schemas.microsoft.com/office/drawing/2014/main" id="{00000000-0008-0000-0000-00005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13</xdr:row>
          <xdr:rowOff>190500</xdr:rowOff>
        </xdr:from>
        <xdr:to>
          <xdr:col>1</xdr:col>
          <xdr:colOff>542925</xdr:colOff>
          <xdr:row>15</xdr:row>
          <xdr:rowOff>9525</xdr:rowOff>
        </xdr:to>
        <xdr:sp macro="" textlink="">
          <xdr:nvSpPr>
            <xdr:cNvPr id="9565" name="Check Box 349" hidden="1">
              <a:extLst>
                <a:ext uri="{63B3BB69-23CF-44E3-9099-C40C66FF867C}">
                  <a14:compatExt spid="_x0000_s9565"/>
                </a:ext>
                <a:ext uri="{FF2B5EF4-FFF2-40B4-BE49-F238E27FC236}">
                  <a16:creationId xmlns:a16="http://schemas.microsoft.com/office/drawing/2014/main" id="{00000000-0008-0000-0000-00005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14</xdr:row>
          <xdr:rowOff>180975</xdr:rowOff>
        </xdr:from>
        <xdr:to>
          <xdr:col>1</xdr:col>
          <xdr:colOff>542925</xdr:colOff>
          <xdr:row>16</xdr:row>
          <xdr:rowOff>0</xdr:rowOff>
        </xdr:to>
        <xdr:sp macro="" textlink="">
          <xdr:nvSpPr>
            <xdr:cNvPr id="9566" name="Check Box 350" hidden="1">
              <a:extLst>
                <a:ext uri="{63B3BB69-23CF-44E3-9099-C40C66FF867C}">
                  <a14:compatExt spid="_x0000_s9566"/>
                </a:ext>
                <a:ext uri="{FF2B5EF4-FFF2-40B4-BE49-F238E27FC236}">
                  <a16:creationId xmlns:a16="http://schemas.microsoft.com/office/drawing/2014/main" id="{00000000-0008-0000-0000-00005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15</xdr:row>
          <xdr:rowOff>190500</xdr:rowOff>
        </xdr:from>
        <xdr:to>
          <xdr:col>1</xdr:col>
          <xdr:colOff>542925</xdr:colOff>
          <xdr:row>17</xdr:row>
          <xdr:rowOff>9525</xdr:rowOff>
        </xdr:to>
        <xdr:sp macro="" textlink="">
          <xdr:nvSpPr>
            <xdr:cNvPr id="9567" name="Check Box 351" hidden="1">
              <a:extLst>
                <a:ext uri="{63B3BB69-23CF-44E3-9099-C40C66FF867C}">
                  <a14:compatExt spid="_x0000_s9567"/>
                </a:ext>
                <a:ext uri="{FF2B5EF4-FFF2-40B4-BE49-F238E27FC236}">
                  <a16:creationId xmlns:a16="http://schemas.microsoft.com/office/drawing/2014/main" id="{00000000-0008-0000-0000-00005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16</xdr:row>
          <xdr:rowOff>190500</xdr:rowOff>
        </xdr:from>
        <xdr:to>
          <xdr:col>1</xdr:col>
          <xdr:colOff>542925</xdr:colOff>
          <xdr:row>18</xdr:row>
          <xdr:rowOff>9525</xdr:rowOff>
        </xdr:to>
        <xdr:sp macro="" textlink="">
          <xdr:nvSpPr>
            <xdr:cNvPr id="9568" name="Check Box 352" hidden="1">
              <a:extLst>
                <a:ext uri="{63B3BB69-23CF-44E3-9099-C40C66FF867C}">
                  <a14:compatExt spid="_x0000_s9568"/>
                </a:ext>
                <a:ext uri="{FF2B5EF4-FFF2-40B4-BE49-F238E27FC236}">
                  <a16:creationId xmlns:a16="http://schemas.microsoft.com/office/drawing/2014/main" id="{00000000-0008-0000-0000-00006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17</xdr:row>
          <xdr:rowOff>180975</xdr:rowOff>
        </xdr:from>
        <xdr:to>
          <xdr:col>1</xdr:col>
          <xdr:colOff>542925</xdr:colOff>
          <xdr:row>19</xdr:row>
          <xdr:rowOff>0</xdr:rowOff>
        </xdr:to>
        <xdr:sp macro="" textlink="">
          <xdr:nvSpPr>
            <xdr:cNvPr id="9569" name="Check Box 353" hidden="1">
              <a:extLst>
                <a:ext uri="{63B3BB69-23CF-44E3-9099-C40C66FF867C}">
                  <a14:compatExt spid="_x0000_s9569"/>
                </a:ext>
                <a:ext uri="{FF2B5EF4-FFF2-40B4-BE49-F238E27FC236}">
                  <a16:creationId xmlns:a16="http://schemas.microsoft.com/office/drawing/2014/main" id="{00000000-0008-0000-0000-00006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18</xdr:row>
          <xdr:rowOff>180975</xdr:rowOff>
        </xdr:from>
        <xdr:to>
          <xdr:col>1</xdr:col>
          <xdr:colOff>542925</xdr:colOff>
          <xdr:row>20</xdr:row>
          <xdr:rowOff>0</xdr:rowOff>
        </xdr:to>
        <xdr:sp macro="" textlink="">
          <xdr:nvSpPr>
            <xdr:cNvPr id="9570" name="Check Box 354" hidden="1">
              <a:extLst>
                <a:ext uri="{63B3BB69-23CF-44E3-9099-C40C66FF867C}">
                  <a14:compatExt spid="_x0000_s9570"/>
                </a:ext>
                <a:ext uri="{FF2B5EF4-FFF2-40B4-BE49-F238E27FC236}">
                  <a16:creationId xmlns:a16="http://schemas.microsoft.com/office/drawing/2014/main" id="{00000000-0008-0000-0000-00006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19</xdr:row>
          <xdr:rowOff>180975</xdr:rowOff>
        </xdr:from>
        <xdr:to>
          <xdr:col>1</xdr:col>
          <xdr:colOff>542925</xdr:colOff>
          <xdr:row>21</xdr:row>
          <xdr:rowOff>9525</xdr:rowOff>
        </xdr:to>
        <xdr:sp macro="" textlink="">
          <xdr:nvSpPr>
            <xdr:cNvPr id="9571" name="Check Box 355" hidden="1">
              <a:extLst>
                <a:ext uri="{63B3BB69-23CF-44E3-9099-C40C66FF867C}">
                  <a14:compatExt spid="_x0000_s9571"/>
                </a:ext>
                <a:ext uri="{FF2B5EF4-FFF2-40B4-BE49-F238E27FC236}">
                  <a16:creationId xmlns:a16="http://schemas.microsoft.com/office/drawing/2014/main" id="{00000000-0008-0000-0000-00006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20</xdr:row>
          <xdr:rowOff>171450</xdr:rowOff>
        </xdr:from>
        <xdr:to>
          <xdr:col>1</xdr:col>
          <xdr:colOff>542925</xdr:colOff>
          <xdr:row>22</xdr:row>
          <xdr:rowOff>9525</xdr:rowOff>
        </xdr:to>
        <xdr:sp macro="" textlink="">
          <xdr:nvSpPr>
            <xdr:cNvPr id="9572" name="Check Box 356" hidden="1">
              <a:extLst>
                <a:ext uri="{63B3BB69-23CF-44E3-9099-C40C66FF867C}">
                  <a14:compatExt spid="_x0000_s9572"/>
                </a:ext>
                <a:ext uri="{FF2B5EF4-FFF2-40B4-BE49-F238E27FC236}">
                  <a16:creationId xmlns:a16="http://schemas.microsoft.com/office/drawing/2014/main" id="{00000000-0008-0000-0000-00006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21</xdr:row>
          <xdr:rowOff>171450</xdr:rowOff>
        </xdr:from>
        <xdr:to>
          <xdr:col>1</xdr:col>
          <xdr:colOff>542925</xdr:colOff>
          <xdr:row>23</xdr:row>
          <xdr:rowOff>9525</xdr:rowOff>
        </xdr:to>
        <xdr:sp macro="" textlink="">
          <xdr:nvSpPr>
            <xdr:cNvPr id="9573" name="Check Box 357" hidden="1">
              <a:extLst>
                <a:ext uri="{63B3BB69-23CF-44E3-9099-C40C66FF867C}">
                  <a14:compatExt spid="_x0000_s9573"/>
                </a:ext>
                <a:ext uri="{FF2B5EF4-FFF2-40B4-BE49-F238E27FC236}">
                  <a16:creationId xmlns:a16="http://schemas.microsoft.com/office/drawing/2014/main" id="{00000000-0008-0000-0000-00006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171450</xdr:rowOff>
        </xdr:from>
        <xdr:to>
          <xdr:col>1</xdr:col>
          <xdr:colOff>542925</xdr:colOff>
          <xdr:row>24</xdr:row>
          <xdr:rowOff>9525</xdr:rowOff>
        </xdr:to>
        <xdr:sp macro="" textlink="">
          <xdr:nvSpPr>
            <xdr:cNvPr id="9574" name="Check Box 358" hidden="1">
              <a:extLst>
                <a:ext uri="{63B3BB69-23CF-44E3-9099-C40C66FF867C}">
                  <a14:compatExt spid="_x0000_s9574"/>
                </a:ext>
                <a:ext uri="{FF2B5EF4-FFF2-40B4-BE49-F238E27FC236}">
                  <a16:creationId xmlns:a16="http://schemas.microsoft.com/office/drawing/2014/main" id="{00000000-0008-0000-0000-00006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23</xdr:row>
          <xdr:rowOff>171450</xdr:rowOff>
        </xdr:from>
        <xdr:to>
          <xdr:col>1</xdr:col>
          <xdr:colOff>542925</xdr:colOff>
          <xdr:row>25</xdr:row>
          <xdr:rowOff>9525</xdr:rowOff>
        </xdr:to>
        <xdr:sp macro="" textlink="">
          <xdr:nvSpPr>
            <xdr:cNvPr id="9575" name="Check Box 359" hidden="1">
              <a:extLst>
                <a:ext uri="{63B3BB69-23CF-44E3-9099-C40C66FF867C}">
                  <a14:compatExt spid="_x0000_s9575"/>
                </a:ext>
                <a:ext uri="{FF2B5EF4-FFF2-40B4-BE49-F238E27FC236}">
                  <a16:creationId xmlns:a16="http://schemas.microsoft.com/office/drawing/2014/main" id="{00000000-0008-0000-0000-00006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24</xdr:row>
          <xdr:rowOff>171450</xdr:rowOff>
        </xdr:from>
        <xdr:to>
          <xdr:col>1</xdr:col>
          <xdr:colOff>542925</xdr:colOff>
          <xdr:row>26</xdr:row>
          <xdr:rowOff>9525</xdr:rowOff>
        </xdr:to>
        <xdr:sp macro="" textlink="">
          <xdr:nvSpPr>
            <xdr:cNvPr id="9576" name="Check Box 360" hidden="1">
              <a:extLst>
                <a:ext uri="{63B3BB69-23CF-44E3-9099-C40C66FF867C}">
                  <a14:compatExt spid="_x0000_s9576"/>
                </a:ext>
                <a:ext uri="{FF2B5EF4-FFF2-40B4-BE49-F238E27FC236}">
                  <a16:creationId xmlns:a16="http://schemas.microsoft.com/office/drawing/2014/main" id="{00000000-0008-0000-0000-00006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9</xdr:row>
          <xdr:rowOff>228600</xdr:rowOff>
        </xdr:from>
        <xdr:to>
          <xdr:col>18</xdr:col>
          <xdr:colOff>542925</xdr:colOff>
          <xdr:row>12</xdr:row>
          <xdr:rowOff>9525</xdr:rowOff>
        </xdr:to>
        <xdr:sp macro="" textlink="">
          <xdr:nvSpPr>
            <xdr:cNvPr id="9577" name="Check Box 361" hidden="1">
              <a:extLst>
                <a:ext uri="{63B3BB69-23CF-44E3-9099-C40C66FF867C}">
                  <a14:compatExt spid="_x0000_s9577"/>
                </a:ext>
                <a:ext uri="{FF2B5EF4-FFF2-40B4-BE49-F238E27FC236}">
                  <a16:creationId xmlns:a16="http://schemas.microsoft.com/office/drawing/2014/main" id="{00000000-0008-0000-0000-00006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11</xdr:row>
          <xdr:rowOff>190500</xdr:rowOff>
        </xdr:from>
        <xdr:to>
          <xdr:col>18</xdr:col>
          <xdr:colOff>542925</xdr:colOff>
          <xdr:row>13</xdr:row>
          <xdr:rowOff>9525</xdr:rowOff>
        </xdr:to>
        <xdr:sp macro="" textlink="">
          <xdr:nvSpPr>
            <xdr:cNvPr id="9578" name="Check Box 362" hidden="1">
              <a:extLst>
                <a:ext uri="{63B3BB69-23CF-44E3-9099-C40C66FF867C}">
                  <a14:compatExt spid="_x0000_s9578"/>
                </a:ext>
                <a:ext uri="{FF2B5EF4-FFF2-40B4-BE49-F238E27FC236}">
                  <a16:creationId xmlns:a16="http://schemas.microsoft.com/office/drawing/2014/main" id="{00000000-0008-0000-0000-00006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12</xdr:row>
          <xdr:rowOff>190500</xdr:rowOff>
        </xdr:from>
        <xdr:to>
          <xdr:col>18</xdr:col>
          <xdr:colOff>542925</xdr:colOff>
          <xdr:row>14</xdr:row>
          <xdr:rowOff>9525</xdr:rowOff>
        </xdr:to>
        <xdr:sp macro="" textlink="">
          <xdr:nvSpPr>
            <xdr:cNvPr id="9579" name="Check Box 363" hidden="1">
              <a:extLst>
                <a:ext uri="{63B3BB69-23CF-44E3-9099-C40C66FF867C}">
                  <a14:compatExt spid="_x0000_s9579"/>
                </a:ext>
                <a:ext uri="{FF2B5EF4-FFF2-40B4-BE49-F238E27FC236}">
                  <a16:creationId xmlns:a16="http://schemas.microsoft.com/office/drawing/2014/main" id="{00000000-0008-0000-0000-00006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13</xdr:row>
          <xdr:rowOff>190500</xdr:rowOff>
        </xdr:from>
        <xdr:to>
          <xdr:col>18</xdr:col>
          <xdr:colOff>542925</xdr:colOff>
          <xdr:row>15</xdr:row>
          <xdr:rowOff>9525</xdr:rowOff>
        </xdr:to>
        <xdr:sp macro="" textlink="">
          <xdr:nvSpPr>
            <xdr:cNvPr id="9580" name="Check Box 364" hidden="1">
              <a:extLst>
                <a:ext uri="{63B3BB69-23CF-44E3-9099-C40C66FF867C}">
                  <a14:compatExt spid="_x0000_s9580"/>
                </a:ext>
                <a:ext uri="{FF2B5EF4-FFF2-40B4-BE49-F238E27FC236}">
                  <a16:creationId xmlns:a16="http://schemas.microsoft.com/office/drawing/2014/main" id="{00000000-0008-0000-0000-00006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14</xdr:row>
          <xdr:rowOff>190500</xdr:rowOff>
        </xdr:from>
        <xdr:to>
          <xdr:col>18</xdr:col>
          <xdr:colOff>542925</xdr:colOff>
          <xdr:row>16</xdr:row>
          <xdr:rowOff>9525</xdr:rowOff>
        </xdr:to>
        <xdr:sp macro="" textlink="">
          <xdr:nvSpPr>
            <xdr:cNvPr id="9581" name="Check Box 365" hidden="1">
              <a:extLst>
                <a:ext uri="{63B3BB69-23CF-44E3-9099-C40C66FF867C}">
                  <a14:compatExt spid="_x0000_s9581"/>
                </a:ext>
                <a:ext uri="{FF2B5EF4-FFF2-40B4-BE49-F238E27FC236}">
                  <a16:creationId xmlns:a16="http://schemas.microsoft.com/office/drawing/2014/main" id="{00000000-0008-0000-0000-00006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15</xdr:row>
          <xdr:rowOff>180975</xdr:rowOff>
        </xdr:from>
        <xdr:to>
          <xdr:col>18</xdr:col>
          <xdr:colOff>542925</xdr:colOff>
          <xdr:row>17</xdr:row>
          <xdr:rowOff>0</xdr:rowOff>
        </xdr:to>
        <xdr:sp macro="" textlink="">
          <xdr:nvSpPr>
            <xdr:cNvPr id="9582" name="Check Box 366" hidden="1">
              <a:extLst>
                <a:ext uri="{63B3BB69-23CF-44E3-9099-C40C66FF867C}">
                  <a14:compatExt spid="_x0000_s9582"/>
                </a:ext>
                <a:ext uri="{FF2B5EF4-FFF2-40B4-BE49-F238E27FC236}">
                  <a16:creationId xmlns:a16="http://schemas.microsoft.com/office/drawing/2014/main" id="{00000000-0008-0000-0000-00006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16</xdr:row>
          <xdr:rowOff>180975</xdr:rowOff>
        </xdr:from>
        <xdr:to>
          <xdr:col>18</xdr:col>
          <xdr:colOff>542925</xdr:colOff>
          <xdr:row>18</xdr:row>
          <xdr:rowOff>0</xdr:rowOff>
        </xdr:to>
        <xdr:sp macro="" textlink="">
          <xdr:nvSpPr>
            <xdr:cNvPr id="9583" name="Check Box 367" hidden="1">
              <a:extLst>
                <a:ext uri="{63B3BB69-23CF-44E3-9099-C40C66FF867C}">
                  <a14:compatExt spid="_x0000_s9583"/>
                </a:ext>
                <a:ext uri="{FF2B5EF4-FFF2-40B4-BE49-F238E27FC236}">
                  <a16:creationId xmlns:a16="http://schemas.microsoft.com/office/drawing/2014/main" id="{00000000-0008-0000-0000-00006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17</xdr:row>
          <xdr:rowOff>180975</xdr:rowOff>
        </xdr:from>
        <xdr:to>
          <xdr:col>18</xdr:col>
          <xdr:colOff>542925</xdr:colOff>
          <xdr:row>19</xdr:row>
          <xdr:rowOff>0</xdr:rowOff>
        </xdr:to>
        <xdr:sp macro="" textlink="">
          <xdr:nvSpPr>
            <xdr:cNvPr id="9584" name="Check Box 368" hidden="1">
              <a:extLst>
                <a:ext uri="{63B3BB69-23CF-44E3-9099-C40C66FF867C}">
                  <a14:compatExt spid="_x0000_s9584"/>
                </a:ext>
                <a:ext uri="{FF2B5EF4-FFF2-40B4-BE49-F238E27FC236}">
                  <a16:creationId xmlns:a16="http://schemas.microsoft.com/office/drawing/2014/main" id="{00000000-0008-0000-0000-00007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18</xdr:row>
          <xdr:rowOff>180975</xdr:rowOff>
        </xdr:from>
        <xdr:to>
          <xdr:col>18</xdr:col>
          <xdr:colOff>542925</xdr:colOff>
          <xdr:row>20</xdr:row>
          <xdr:rowOff>0</xdr:rowOff>
        </xdr:to>
        <xdr:sp macro="" textlink="">
          <xdr:nvSpPr>
            <xdr:cNvPr id="9585" name="Check Box 369" hidden="1">
              <a:extLst>
                <a:ext uri="{63B3BB69-23CF-44E3-9099-C40C66FF867C}">
                  <a14:compatExt spid="_x0000_s9585"/>
                </a:ext>
                <a:ext uri="{FF2B5EF4-FFF2-40B4-BE49-F238E27FC236}">
                  <a16:creationId xmlns:a16="http://schemas.microsoft.com/office/drawing/2014/main" id="{00000000-0008-0000-0000-00007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19</xdr:row>
          <xdr:rowOff>180975</xdr:rowOff>
        </xdr:from>
        <xdr:to>
          <xdr:col>18</xdr:col>
          <xdr:colOff>542925</xdr:colOff>
          <xdr:row>21</xdr:row>
          <xdr:rowOff>9525</xdr:rowOff>
        </xdr:to>
        <xdr:sp macro="" textlink="">
          <xdr:nvSpPr>
            <xdr:cNvPr id="9586" name="Check Box 370" hidden="1">
              <a:extLst>
                <a:ext uri="{63B3BB69-23CF-44E3-9099-C40C66FF867C}">
                  <a14:compatExt spid="_x0000_s9586"/>
                </a:ext>
                <a:ext uri="{FF2B5EF4-FFF2-40B4-BE49-F238E27FC236}">
                  <a16:creationId xmlns:a16="http://schemas.microsoft.com/office/drawing/2014/main" id="{00000000-0008-0000-0000-00007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20</xdr:row>
          <xdr:rowOff>171450</xdr:rowOff>
        </xdr:from>
        <xdr:to>
          <xdr:col>18</xdr:col>
          <xdr:colOff>542925</xdr:colOff>
          <xdr:row>22</xdr:row>
          <xdr:rowOff>9525</xdr:rowOff>
        </xdr:to>
        <xdr:sp macro="" textlink="">
          <xdr:nvSpPr>
            <xdr:cNvPr id="9587" name="Check Box 371" hidden="1">
              <a:extLst>
                <a:ext uri="{63B3BB69-23CF-44E3-9099-C40C66FF867C}">
                  <a14:compatExt spid="_x0000_s9587"/>
                </a:ext>
                <a:ext uri="{FF2B5EF4-FFF2-40B4-BE49-F238E27FC236}">
                  <a16:creationId xmlns:a16="http://schemas.microsoft.com/office/drawing/2014/main" id="{00000000-0008-0000-0000-00007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21</xdr:row>
          <xdr:rowOff>171450</xdr:rowOff>
        </xdr:from>
        <xdr:to>
          <xdr:col>18</xdr:col>
          <xdr:colOff>542925</xdr:colOff>
          <xdr:row>23</xdr:row>
          <xdr:rowOff>9525</xdr:rowOff>
        </xdr:to>
        <xdr:sp macro="" textlink="">
          <xdr:nvSpPr>
            <xdr:cNvPr id="9588" name="Check Box 372" hidden="1">
              <a:extLst>
                <a:ext uri="{63B3BB69-23CF-44E3-9099-C40C66FF867C}">
                  <a14:compatExt spid="_x0000_s9588"/>
                </a:ext>
                <a:ext uri="{FF2B5EF4-FFF2-40B4-BE49-F238E27FC236}">
                  <a16:creationId xmlns:a16="http://schemas.microsoft.com/office/drawing/2014/main" id="{00000000-0008-0000-0000-00007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22</xdr:row>
          <xdr:rowOff>171450</xdr:rowOff>
        </xdr:from>
        <xdr:to>
          <xdr:col>18</xdr:col>
          <xdr:colOff>542925</xdr:colOff>
          <xdr:row>24</xdr:row>
          <xdr:rowOff>9525</xdr:rowOff>
        </xdr:to>
        <xdr:sp macro="" textlink="">
          <xdr:nvSpPr>
            <xdr:cNvPr id="9589" name="Check Box 373" hidden="1">
              <a:extLst>
                <a:ext uri="{63B3BB69-23CF-44E3-9099-C40C66FF867C}">
                  <a14:compatExt spid="_x0000_s9589"/>
                </a:ext>
                <a:ext uri="{FF2B5EF4-FFF2-40B4-BE49-F238E27FC236}">
                  <a16:creationId xmlns:a16="http://schemas.microsoft.com/office/drawing/2014/main" id="{00000000-0008-0000-0000-00007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23</xdr:row>
          <xdr:rowOff>171450</xdr:rowOff>
        </xdr:from>
        <xdr:to>
          <xdr:col>18</xdr:col>
          <xdr:colOff>542925</xdr:colOff>
          <xdr:row>25</xdr:row>
          <xdr:rowOff>9525</xdr:rowOff>
        </xdr:to>
        <xdr:sp macro="" textlink="">
          <xdr:nvSpPr>
            <xdr:cNvPr id="9590" name="Check Box 374" hidden="1">
              <a:extLst>
                <a:ext uri="{63B3BB69-23CF-44E3-9099-C40C66FF867C}">
                  <a14:compatExt spid="_x0000_s9590"/>
                </a:ext>
                <a:ext uri="{FF2B5EF4-FFF2-40B4-BE49-F238E27FC236}">
                  <a16:creationId xmlns:a16="http://schemas.microsoft.com/office/drawing/2014/main" id="{00000000-0008-0000-0000-00007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24</xdr:row>
          <xdr:rowOff>171450</xdr:rowOff>
        </xdr:from>
        <xdr:to>
          <xdr:col>18</xdr:col>
          <xdr:colOff>542925</xdr:colOff>
          <xdr:row>26</xdr:row>
          <xdr:rowOff>9525</xdr:rowOff>
        </xdr:to>
        <xdr:sp macro="" textlink="">
          <xdr:nvSpPr>
            <xdr:cNvPr id="9591" name="Check Box 375" hidden="1">
              <a:extLst>
                <a:ext uri="{63B3BB69-23CF-44E3-9099-C40C66FF867C}">
                  <a14:compatExt spid="_x0000_s9591"/>
                </a:ext>
                <a:ext uri="{FF2B5EF4-FFF2-40B4-BE49-F238E27FC236}">
                  <a16:creationId xmlns:a16="http://schemas.microsoft.com/office/drawing/2014/main" id="{00000000-0008-0000-0000-00007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25</xdr:row>
          <xdr:rowOff>171450</xdr:rowOff>
        </xdr:from>
        <xdr:to>
          <xdr:col>18</xdr:col>
          <xdr:colOff>542925</xdr:colOff>
          <xdr:row>27</xdr:row>
          <xdr:rowOff>0</xdr:rowOff>
        </xdr:to>
        <xdr:sp macro="" textlink="">
          <xdr:nvSpPr>
            <xdr:cNvPr id="9592" name="Check Box 376" hidden="1">
              <a:extLst>
                <a:ext uri="{63B3BB69-23CF-44E3-9099-C40C66FF867C}">
                  <a14:compatExt spid="_x0000_s9592"/>
                </a:ext>
                <a:ext uri="{FF2B5EF4-FFF2-40B4-BE49-F238E27FC236}">
                  <a16:creationId xmlns:a16="http://schemas.microsoft.com/office/drawing/2014/main" id="{00000000-0008-0000-0000-00007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trlProp" Target="../ctrlProps/ctrlProp5.xml"/><Relationship Id="rId39" Type="http://schemas.openxmlformats.org/officeDocument/2006/relationships/ctrlProp" Target="../ctrlProps/ctrlProp18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6.xml"/><Relationship Id="rId34" Type="http://schemas.openxmlformats.org/officeDocument/2006/relationships/ctrlProp" Target="../ctrlProps/ctrlProp13.xml"/><Relationship Id="rId42" Type="http://schemas.openxmlformats.org/officeDocument/2006/relationships/ctrlProp" Target="../ctrlProps/ctrlProp21.xml"/><Relationship Id="rId47" Type="http://schemas.openxmlformats.org/officeDocument/2006/relationships/ctrlProp" Target="../ctrlProps/ctrlProp26.xml"/><Relationship Id="rId50" Type="http://schemas.openxmlformats.org/officeDocument/2006/relationships/ctrlProp" Target="../ctrlProps/ctrlProp29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trlProp" Target="../ctrlProps/ctrlProp4.xml"/><Relationship Id="rId33" Type="http://schemas.openxmlformats.org/officeDocument/2006/relationships/ctrlProp" Target="../ctrlProps/ctrlProp12.xml"/><Relationship Id="rId38" Type="http://schemas.openxmlformats.org/officeDocument/2006/relationships/ctrlProp" Target="../ctrlProps/ctrlProp17.xml"/><Relationship Id="rId46" Type="http://schemas.openxmlformats.org/officeDocument/2006/relationships/ctrlProp" Target="../ctrlProps/ctrlProp25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image" Target="../media/image2.emf"/><Relationship Id="rId29" Type="http://schemas.openxmlformats.org/officeDocument/2006/relationships/ctrlProp" Target="../ctrlProps/ctrlProp8.xml"/><Relationship Id="rId41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trlProp" Target="../ctrlProps/ctrlProp3.xml"/><Relationship Id="rId32" Type="http://schemas.openxmlformats.org/officeDocument/2006/relationships/ctrlProp" Target="../ctrlProps/ctrlProp11.xml"/><Relationship Id="rId37" Type="http://schemas.openxmlformats.org/officeDocument/2006/relationships/ctrlProp" Target="../ctrlProps/ctrlProp16.xml"/><Relationship Id="rId40" Type="http://schemas.openxmlformats.org/officeDocument/2006/relationships/ctrlProp" Target="../ctrlProps/ctrlProp19.xml"/><Relationship Id="rId45" Type="http://schemas.openxmlformats.org/officeDocument/2006/relationships/ctrlProp" Target="../ctrlProps/ctrlProp24.xml"/><Relationship Id="rId53" Type="http://schemas.openxmlformats.org/officeDocument/2006/relationships/ctrlProp" Target="../ctrlProps/ctrlProp32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trlProp" Target="../ctrlProps/ctrlProp2.xml"/><Relationship Id="rId28" Type="http://schemas.openxmlformats.org/officeDocument/2006/relationships/ctrlProp" Target="../ctrlProps/ctrlProp7.xml"/><Relationship Id="rId36" Type="http://schemas.openxmlformats.org/officeDocument/2006/relationships/ctrlProp" Target="../ctrlProps/ctrlProp15.xml"/><Relationship Id="rId49" Type="http://schemas.openxmlformats.org/officeDocument/2006/relationships/ctrlProp" Target="../ctrlProps/ctrlProp28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trlProp" Target="../ctrlProps/ctrlProp10.xml"/><Relationship Id="rId44" Type="http://schemas.openxmlformats.org/officeDocument/2006/relationships/ctrlProp" Target="../ctrlProps/ctrlProp23.xml"/><Relationship Id="rId52" Type="http://schemas.openxmlformats.org/officeDocument/2006/relationships/ctrlProp" Target="../ctrlProps/ctrlProp3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trlProp" Target="../ctrlProps/ctrlProp1.xml"/><Relationship Id="rId27" Type="http://schemas.openxmlformats.org/officeDocument/2006/relationships/ctrlProp" Target="../ctrlProps/ctrlProp6.xml"/><Relationship Id="rId30" Type="http://schemas.openxmlformats.org/officeDocument/2006/relationships/ctrlProp" Target="../ctrlProps/ctrlProp9.xml"/><Relationship Id="rId35" Type="http://schemas.openxmlformats.org/officeDocument/2006/relationships/ctrlProp" Target="../ctrlProps/ctrlProp14.xml"/><Relationship Id="rId43" Type="http://schemas.openxmlformats.org/officeDocument/2006/relationships/ctrlProp" Target="../ctrlProps/ctrlProp22.xml"/><Relationship Id="rId48" Type="http://schemas.openxmlformats.org/officeDocument/2006/relationships/ctrlProp" Target="../ctrlProps/ctrlProp27.xml"/><Relationship Id="rId8" Type="http://schemas.openxmlformats.org/officeDocument/2006/relationships/control" Target="../activeX/activeX4.xml"/><Relationship Id="rId51" Type="http://schemas.openxmlformats.org/officeDocument/2006/relationships/ctrlProp" Target="../ctrlProps/ctrlProp3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C90"/>
  <sheetViews>
    <sheetView tabSelected="1" view="pageLayout" zoomScaleNormal="100" workbookViewId="0">
      <selection activeCell="D18" sqref="D18"/>
    </sheetView>
  </sheetViews>
  <sheetFormatPr baseColWidth="10" defaultColWidth="11.42578125" defaultRowHeight="12.75" x14ac:dyDescent="0.2"/>
  <cols>
    <col min="1" max="1" width="47.140625" style="1" customWidth="1"/>
    <col min="2" max="2" width="10.28515625" style="1" customWidth="1"/>
    <col min="3" max="3" width="10.5703125" style="47" customWidth="1"/>
    <col min="4" max="4" width="10.5703125" style="4" customWidth="1"/>
    <col min="5" max="5" width="6" style="1" hidden="1" customWidth="1"/>
    <col min="6" max="6" width="8" style="2" customWidth="1"/>
    <col min="7" max="7" width="2.140625" style="2" hidden="1" customWidth="1"/>
    <col min="8" max="8" width="3.85546875" style="2" hidden="1" customWidth="1"/>
    <col min="9" max="9" width="5.42578125" style="2" hidden="1" customWidth="1"/>
    <col min="10" max="10" width="3.5703125" style="2" customWidth="1"/>
    <col min="11" max="11" width="7.5703125" style="2" customWidth="1"/>
    <col min="12" max="12" width="4.28515625" style="3" hidden="1" customWidth="1"/>
    <col min="13" max="13" width="7.140625" style="3" customWidth="1"/>
    <col min="14" max="14" width="7.42578125" style="1" customWidth="1"/>
    <col min="15" max="15" width="5" style="1" hidden="1" customWidth="1"/>
    <col min="16" max="16" width="3.5703125" style="1" hidden="1" customWidth="1"/>
    <col min="17" max="17" width="7" style="1" hidden="1" customWidth="1"/>
    <col min="18" max="18" width="3.85546875" style="1" customWidth="1"/>
    <col min="19" max="19" width="9.42578125" style="1" customWidth="1"/>
    <col min="20" max="20" width="7.28515625" style="1" customWidth="1"/>
    <col min="21" max="21" width="4.85546875" style="1" hidden="1" customWidth="1"/>
    <col min="22" max="22" width="7.7109375" style="1" customWidth="1"/>
    <col min="23" max="23" width="7.5703125" style="1" customWidth="1"/>
    <col min="24" max="24" width="6.42578125" style="1" customWidth="1"/>
    <col min="25" max="25" width="15.42578125" style="1" customWidth="1"/>
    <col min="26" max="26" width="2.7109375" style="1" customWidth="1"/>
    <col min="27" max="16384" width="11.42578125" style="1"/>
  </cols>
  <sheetData>
    <row r="1" spans="1:29" ht="15" x14ac:dyDescent="0.25">
      <c r="A1" s="104"/>
      <c r="B1" s="128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29" ht="15.75" x14ac:dyDescent="0.25">
      <c r="A2" s="88"/>
      <c r="B2" s="90"/>
      <c r="C2" s="91"/>
      <c r="D2" s="91"/>
      <c r="E2" s="91"/>
      <c r="F2" s="91"/>
      <c r="G2" s="92"/>
      <c r="H2" s="89"/>
      <c r="I2" s="89"/>
      <c r="J2" s="93"/>
      <c r="K2" s="94"/>
      <c r="L2" s="94"/>
      <c r="M2" s="94"/>
      <c r="N2" s="94"/>
      <c r="O2" s="94"/>
      <c r="P2" s="94"/>
      <c r="Q2" s="94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</row>
    <row r="3" spans="1:29" ht="15" x14ac:dyDescent="0.25">
      <c r="A3" s="88" t="s">
        <v>3</v>
      </c>
      <c r="B3" s="95"/>
      <c r="C3" s="96" t="s">
        <v>4</v>
      </c>
      <c r="D3" s="97"/>
      <c r="E3" s="87"/>
      <c r="F3" s="89"/>
      <c r="G3" s="89"/>
      <c r="H3" s="89"/>
      <c r="I3" s="89"/>
      <c r="J3" s="89"/>
      <c r="K3" s="89"/>
      <c r="L3" s="98"/>
      <c r="M3" s="98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</row>
    <row r="4" spans="1:29" x14ac:dyDescent="0.2">
      <c r="A4" s="110"/>
      <c r="B4" s="87"/>
      <c r="C4" s="111"/>
      <c r="D4" s="95"/>
      <c r="E4" s="87"/>
      <c r="F4" s="89"/>
      <c r="G4" s="89" t="s">
        <v>2</v>
      </c>
      <c r="H4" s="89"/>
      <c r="I4" s="89"/>
      <c r="J4" s="89"/>
      <c r="K4" s="89"/>
      <c r="L4" s="98"/>
      <c r="M4" s="98"/>
      <c r="N4" s="87"/>
      <c r="O4" s="87"/>
      <c r="P4" s="87"/>
      <c r="Q4" s="87"/>
      <c r="R4" s="87"/>
      <c r="S4" s="87"/>
      <c r="T4" s="87"/>
      <c r="U4" s="87"/>
      <c r="V4" s="100" t="b">
        <v>1</v>
      </c>
      <c r="W4" s="100" t="b">
        <v>0</v>
      </c>
      <c r="X4" s="87"/>
      <c r="Y4" s="87"/>
      <c r="Z4" s="87"/>
      <c r="AA4" s="87"/>
      <c r="AB4" s="87"/>
      <c r="AC4" s="87"/>
    </row>
    <row r="5" spans="1:29" x14ac:dyDescent="0.2">
      <c r="A5" s="122"/>
      <c r="B5" s="87"/>
      <c r="C5" s="99"/>
      <c r="D5" s="95"/>
      <c r="E5" s="87"/>
      <c r="F5" s="89"/>
      <c r="G5" s="89"/>
      <c r="H5" s="89"/>
      <c r="I5" s="89"/>
      <c r="J5" s="89"/>
      <c r="K5" s="89"/>
      <c r="L5" s="98"/>
      <c r="M5" s="98"/>
      <c r="N5" s="87"/>
      <c r="O5" s="87"/>
      <c r="P5" s="87"/>
      <c r="Q5" s="87"/>
      <c r="R5" s="87"/>
      <c r="S5" s="87"/>
      <c r="T5" s="87"/>
      <c r="U5" s="87"/>
      <c r="V5" s="100"/>
      <c r="W5" s="100"/>
      <c r="X5" s="87"/>
      <c r="Y5" s="87"/>
      <c r="Z5" s="87"/>
      <c r="AA5" s="87"/>
      <c r="AB5" s="87"/>
      <c r="AC5" s="87"/>
    </row>
    <row r="6" spans="1:29" x14ac:dyDescent="0.2">
      <c r="A6" s="123"/>
      <c r="B6" s="87"/>
      <c r="C6" s="99"/>
      <c r="D6" s="95"/>
      <c r="E6" s="101"/>
      <c r="F6" s="102"/>
      <c r="G6" s="89"/>
      <c r="H6" s="89"/>
      <c r="I6" s="89"/>
      <c r="J6" s="103"/>
      <c r="K6" s="89"/>
      <c r="L6" s="98"/>
      <c r="M6" s="98"/>
      <c r="N6" s="87"/>
      <c r="O6" s="87"/>
      <c r="P6" s="87"/>
      <c r="Q6" s="87"/>
      <c r="R6" s="87"/>
      <c r="S6" s="87"/>
      <c r="T6" s="87"/>
      <c r="U6" s="87"/>
      <c r="V6" s="100"/>
      <c r="W6" s="100"/>
      <c r="X6" s="87"/>
      <c r="Y6" s="87"/>
      <c r="Z6" s="87"/>
      <c r="AA6" s="87"/>
      <c r="AB6" s="87"/>
      <c r="AC6" s="87"/>
    </row>
    <row r="7" spans="1:29" ht="39" customHeight="1" x14ac:dyDescent="0.2">
      <c r="A7" s="5" t="s">
        <v>5</v>
      </c>
      <c r="B7" s="6"/>
      <c r="C7" s="124" t="s">
        <v>6</v>
      </c>
      <c r="D7" s="125"/>
      <c r="E7" s="126"/>
      <c r="F7" s="127"/>
      <c r="H7" s="80"/>
      <c r="K7" s="119" t="s">
        <v>7</v>
      </c>
      <c r="L7" s="120"/>
      <c r="M7" s="120"/>
      <c r="N7" s="121"/>
      <c r="S7" s="116" t="s">
        <v>8</v>
      </c>
      <c r="T7" s="117"/>
      <c r="U7" s="117"/>
      <c r="V7" s="117"/>
      <c r="W7" s="118"/>
      <c r="X7" s="87"/>
      <c r="Y7" s="87"/>
      <c r="Z7" s="87"/>
      <c r="AA7" s="87"/>
      <c r="AB7" s="87"/>
      <c r="AC7" s="87"/>
    </row>
    <row r="8" spans="1:29" ht="15.95" customHeight="1" x14ac:dyDescent="0.2">
      <c r="A8" s="7" t="s">
        <v>9</v>
      </c>
      <c r="B8" s="76" t="s">
        <v>10</v>
      </c>
      <c r="C8" s="54" t="s">
        <v>11</v>
      </c>
      <c r="D8" s="55" t="s">
        <v>12</v>
      </c>
      <c r="E8" s="9"/>
      <c r="F8" s="10" t="s">
        <v>13</v>
      </c>
      <c r="G8" s="11"/>
      <c r="H8" s="11"/>
      <c r="I8" s="11"/>
      <c r="J8" s="11"/>
      <c r="K8" s="12" t="s">
        <v>14</v>
      </c>
      <c r="L8" s="13"/>
      <c r="M8" s="13" t="s">
        <v>15</v>
      </c>
      <c r="N8" s="9" t="s">
        <v>13</v>
      </c>
      <c r="S8" s="8" t="s">
        <v>16</v>
      </c>
      <c r="T8" s="10" t="s">
        <v>14</v>
      </c>
      <c r="U8" s="14"/>
      <c r="V8" s="10" t="s">
        <v>15</v>
      </c>
      <c r="W8" s="9" t="s">
        <v>13</v>
      </c>
      <c r="X8" s="87"/>
      <c r="Y8" s="87"/>
      <c r="Z8" s="87"/>
      <c r="AA8" s="87"/>
      <c r="AB8" s="87"/>
      <c r="AC8" s="87"/>
    </row>
    <row r="9" spans="1:29" ht="6.75" customHeight="1" x14ac:dyDescent="0.2">
      <c r="A9" s="15"/>
      <c r="B9" s="16"/>
      <c r="C9" s="17"/>
      <c r="D9" s="16"/>
      <c r="E9" s="16"/>
      <c r="F9" s="18"/>
      <c r="G9" s="19"/>
      <c r="H9" s="75"/>
      <c r="I9" s="20"/>
      <c r="J9" s="20"/>
      <c r="K9" s="21"/>
      <c r="L9" s="22"/>
      <c r="M9" s="22"/>
      <c r="N9" s="23"/>
      <c r="O9" s="16"/>
      <c r="P9" s="16"/>
      <c r="Q9" s="24"/>
      <c r="R9" s="24"/>
      <c r="S9" s="78"/>
      <c r="T9" s="25"/>
      <c r="U9" s="26"/>
      <c r="V9" s="25"/>
      <c r="W9" s="23"/>
      <c r="X9" s="87"/>
      <c r="Y9" s="87"/>
      <c r="Z9" s="87"/>
      <c r="AA9" s="87"/>
      <c r="AB9" s="87"/>
      <c r="AC9" s="87"/>
    </row>
    <row r="10" spans="1:29" ht="18.75" customHeight="1" x14ac:dyDescent="0.2">
      <c r="A10" s="35"/>
      <c r="B10" s="70"/>
      <c r="C10" s="105"/>
      <c r="D10" s="105"/>
      <c r="E10" s="74"/>
      <c r="F10" s="79"/>
      <c r="I10" s="69"/>
      <c r="J10" s="71"/>
      <c r="K10" s="31"/>
      <c r="L10" s="32"/>
      <c r="M10" s="32"/>
      <c r="N10" s="33"/>
      <c r="O10" s="2"/>
      <c r="P10" s="2"/>
      <c r="Q10" s="73"/>
      <c r="R10" s="72"/>
      <c r="S10" s="86"/>
      <c r="T10" s="77"/>
      <c r="U10" s="34"/>
      <c r="V10" s="60"/>
      <c r="W10" s="61"/>
      <c r="X10" s="87"/>
      <c r="Y10" s="87"/>
      <c r="Z10" s="87"/>
      <c r="AA10" s="87"/>
      <c r="AB10" s="87"/>
      <c r="AC10" s="87"/>
    </row>
    <row r="11" spans="1:29" ht="15" hidden="1" customHeight="1" x14ac:dyDescent="0.2">
      <c r="A11" s="56"/>
      <c r="B11" s="57"/>
      <c r="C11" s="27"/>
      <c r="D11" s="28"/>
      <c r="E11" s="29">
        <f>IF(OR(C11=0,D11=0),0,DAYS360(C11,D11+(DAY(D11+1)=1))-(DAY(D11+1)=1)+1+(DAY(C11+1)&gt;2)*(DAY(C11-DAY(C11)+32)=1)*(C11&lt;=D11-DAY(D11+1)))</f>
        <v>0</v>
      </c>
      <c r="F11" s="30">
        <f>ROUND(IF(B11=$V$4,E11/2,E11),0)</f>
        <v>0</v>
      </c>
      <c r="G11" s="2">
        <f t="shared" ref="G11:G27" si="0">IF(F11&gt;=360,F11/360,0)</f>
        <v>0</v>
      </c>
      <c r="K11" s="31">
        <f t="shared" ref="K11:K28" si="1">ROUNDDOWN(G11,0)</f>
        <v>0</v>
      </c>
      <c r="L11" s="32">
        <f t="shared" ref="L11:L28" si="2">IF(F11&gt;=360,(F11*12/360)-(K11*12),F11*12/360)</f>
        <v>0</v>
      </c>
      <c r="M11" s="32">
        <f t="shared" ref="M11:M27" si="3">ROUNDDOWN(L11,0)</f>
        <v>0</v>
      </c>
      <c r="N11" s="33">
        <f t="shared" ref="N11:N28" si="4">F11-(K11*360)-(M11*30)</f>
        <v>0</v>
      </c>
      <c r="O11" s="1">
        <f>IF(S11=$V$4,E11,0)</f>
        <v>0</v>
      </c>
      <c r="P11" s="2">
        <f t="shared" ref="P11:P27" si="5">IF(E11&gt;=360,E11/360,0)</f>
        <v>0</v>
      </c>
      <c r="Q11" s="2"/>
      <c r="R11" s="2"/>
      <c r="S11" s="59"/>
      <c r="T11" s="58">
        <f t="shared" ref="T11:T27" si="6">IF(S11=$V$4,ROUNDDOWN(P11,0),0)</f>
        <v>0</v>
      </c>
      <c r="U11" s="34">
        <f t="shared" ref="U11:U18" si="7">IF(E11&gt;=360,(E11*12/360)-(T11*12),E11*12/360)</f>
        <v>0</v>
      </c>
      <c r="V11" s="60">
        <f t="shared" ref="V11:V27" si="8">IF(S11=$V$4,ROUNDDOWN(U11,0),0)</f>
        <v>0</v>
      </c>
      <c r="W11" s="61">
        <f t="shared" ref="W11:W17" si="9">IF(S11=$V$4,E11-(T11*360)-(V11*30),0)</f>
        <v>0</v>
      </c>
      <c r="X11" s="87"/>
      <c r="Y11" s="87"/>
      <c r="Z11" s="87"/>
      <c r="AA11" s="87"/>
      <c r="AB11" s="87"/>
      <c r="AC11" s="87"/>
    </row>
    <row r="12" spans="1:29" ht="15.95" customHeight="1" x14ac:dyDescent="0.2">
      <c r="A12" s="109"/>
      <c r="B12" s="85" t="b">
        <v>0</v>
      </c>
      <c r="C12" s="27"/>
      <c r="D12" s="106"/>
      <c r="E12" s="29">
        <f t="shared" ref="E12:E20" si="10">IF(OR(C12=0,D12=0),0,DAYS360(C12,D12+(DAY(D12+1)=1))-(DAY(D12+1)=1)+1+(DAY(C12+1)&gt;2)*(DAY(C12-DAY(C12)+32)=1)*(C12&lt;=D12-DAY(D12+1)))</f>
        <v>0</v>
      </c>
      <c r="F12" s="30">
        <f t="shared" ref="F12:F26" si="11">ROUND(IF(B12=$V$4,E12/2,E12),0)</f>
        <v>0</v>
      </c>
      <c r="G12" s="2">
        <f t="shared" si="0"/>
        <v>0</v>
      </c>
      <c r="K12" s="31">
        <f t="shared" si="1"/>
        <v>0</v>
      </c>
      <c r="L12" s="32">
        <f t="shared" si="2"/>
        <v>0</v>
      </c>
      <c r="M12" s="32">
        <f t="shared" si="3"/>
        <v>0</v>
      </c>
      <c r="N12" s="33">
        <f t="shared" si="4"/>
        <v>0</v>
      </c>
      <c r="O12" s="1">
        <f t="shared" ref="O12:O20" si="12">IF(S12=$V$4,E12,0)</f>
        <v>0</v>
      </c>
      <c r="P12" s="2">
        <f t="shared" si="5"/>
        <v>0</v>
      </c>
      <c r="Q12" s="2"/>
      <c r="R12" s="2"/>
      <c r="S12" s="57" t="b">
        <v>0</v>
      </c>
      <c r="T12" s="58">
        <f t="shared" si="6"/>
        <v>0</v>
      </c>
      <c r="U12" s="34">
        <f t="shared" si="7"/>
        <v>0</v>
      </c>
      <c r="V12" s="60">
        <f t="shared" si="8"/>
        <v>0</v>
      </c>
      <c r="W12" s="61">
        <f t="shared" si="9"/>
        <v>0</v>
      </c>
      <c r="X12" s="87"/>
      <c r="Y12" s="87"/>
      <c r="Z12" s="87"/>
      <c r="AA12" s="87"/>
      <c r="AB12" s="87"/>
      <c r="AC12" s="87"/>
    </row>
    <row r="13" spans="1:29" ht="15.75" customHeight="1" x14ac:dyDescent="0.2">
      <c r="A13" s="56"/>
      <c r="B13" s="57" t="b">
        <v>0</v>
      </c>
      <c r="C13" s="27"/>
      <c r="D13" s="28"/>
      <c r="E13" s="29">
        <f t="shared" si="10"/>
        <v>0</v>
      </c>
      <c r="F13" s="30">
        <f>ROUND(IF(B13=$V$4,E13/2,E13),0)</f>
        <v>0</v>
      </c>
      <c r="G13" s="2">
        <f t="shared" si="0"/>
        <v>0</v>
      </c>
      <c r="K13" s="31">
        <f t="shared" si="1"/>
        <v>0</v>
      </c>
      <c r="L13" s="32">
        <f t="shared" si="2"/>
        <v>0</v>
      </c>
      <c r="M13" s="32">
        <f t="shared" si="3"/>
        <v>0</v>
      </c>
      <c r="N13" s="33">
        <f t="shared" si="4"/>
        <v>0</v>
      </c>
      <c r="O13" s="1">
        <f t="shared" si="12"/>
        <v>0</v>
      </c>
      <c r="P13" s="2">
        <f t="shared" si="5"/>
        <v>0</v>
      </c>
      <c r="Q13" s="2"/>
      <c r="R13" s="2"/>
      <c r="S13" s="59" t="b">
        <v>0</v>
      </c>
      <c r="T13" s="58">
        <f t="shared" si="6"/>
        <v>0</v>
      </c>
      <c r="U13" s="34">
        <f t="shared" si="7"/>
        <v>0</v>
      </c>
      <c r="V13" s="60">
        <f t="shared" si="8"/>
        <v>0</v>
      </c>
      <c r="W13" s="61">
        <f t="shared" si="9"/>
        <v>0</v>
      </c>
      <c r="X13" s="87"/>
      <c r="Y13" s="87"/>
      <c r="Z13" s="87"/>
      <c r="AA13" s="87"/>
      <c r="AB13" s="87"/>
      <c r="AC13" s="87"/>
    </row>
    <row r="14" spans="1:29" ht="15.75" customHeight="1" x14ac:dyDescent="0.2">
      <c r="A14" s="56"/>
      <c r="B14" s="57" t="b">
        <v>0</v>
      </c>
      <c r="C14" s="27"/>
      <c r="D14" s="28"/>
      <c r="E14" s="29">
        <f t="shared" si="10"/>
        <v>0</v>
      </c>
      <c r="F14" s="30">
        <f t="shared" si="11"/>
        <v>0</v>
      </c>
      <c r="G14" s="2">
        <f t="shared" si="0"/>
        <v>0</v>
      </c>
      <c r="K14" s="31">
        <f t="shared" si="1"/>
        <v>0</v>
      </c>
      <c r="L14" s="32">
        <f t="shared" si="2"/>
        <v>0</v>
      </c>
      <c r="M14" s="32">
        <f t="shared" si="3"/>
        <v>0</v>
      </c>
      <c r="N14" s="33">
        <f t="shared" si="4"/>
        <v>0</v>
      </c>
      <c r="O14" s="1">
        <f t="shared" si="12"/>
        <v>0</v>
      </c>
      <c r="P14" s="2">
        <f t="shared" si="5"/>
        <v>0</v>
      </c>
      <c r="Q14" s="2"/>
      <c r="R14" s="2"/>
      <c r="S14" s="59" t="b">
        <v>0</v>
      </c>
      <c r="T14" s="58">
        <f t="shared" si="6"/>
        <v>0</v>
      </c>
      <c r="U14" s="34">
        <f t="shared" si="7"/>
        <v>0</v>
      </c>
      <c r="V14" s="60">
        <f t="shared" si="8"/>
        <v>0</v>
      </c>
      <c r="W14" s="61">
        <f t="shared" si="9"/>
        <v>0</v>
      </c>
      <c r="X14" s="87"/>
      <c r="Y14" s="87"/>
      <c r="Z14" s="87"/>
      <c r="AA14" s="87"/>
      <c r="AB14" s="87"/>
      <c r="AC14" s="87"/>
    </row>
    <row r="15" spans="1:29" ht="15.75" customHeight="1" x14ac:dyDescent="0.2">
      <c r="A15" s="56"/>
      <c r="B15" s="57" t="b">
        <v>0</v>
      </c>
      <c r="C15" s="27"/>
      <c r="D15" s="28"/>
      <c r="E15" s="29">
        <f t="shared" si="10"/>
        <v>0</v>
      </c>
      <c r="F15" s="30">
        <f t="shared" si="11"/>
        <v>0</v>
      </c>
      <c r="G15" s="2">
        <f t="shared" si="0"/>
        <v>0</v>
      </c>
      <c r="K15" s="31">
        <f t="shared" si="1"/>
        <v>0</v>
      </c>
      <c r="L15" s="32">
        <f t="shared" si="2"/>
        <v>0</v>
      </c>
      <c r="M15" s="32">
        <f t="shared" si="3"/>
        <v>0</v>
      </c>
      <c r="N15" s="33">
        <f t="shared" si="4"/>
        <v>0</v>
      </c>
      <c r="O15" s="1">
        <f t="shared" si="12"/>
        <v>0</v>
      </c>
      <c r="P15" s="2">
        <f t="shared" si="5"/>
        <v>0</v>
      </c>
      <c r="Q15" s="2"/>
      <c r="R15" s="2"/>
      <c r="S15" s="59" t="b">
        <v>0</v>
      </c>
      <c r="T15" s="58">
        <f t="shared" si="6"/>
        <v>0</v>
      </c>
      <c r="U15" s="34">
        <f t="shared" si="7"/>
        <v>0</v>
      </c>
      <c r="V15" s="60">
        <f t="shared" si="8"/>
        <v>0</v>
      </c>
      <c r="W15" s="61">
        <f t="shared" si="9"/>
        <v>0</v>
      </c>
      <c r="X15" s="87"/>
      <c r="Y15" s="87"/>
      <c r="Z15" s="87"/>
      <c r="AA15" s="87"/>
      <c r="AB15" s="87"/>
      <c r="AC15" s="87"/>
    </row>
    <row r="16" spans="1:29" ht="15.75" customHeight="1" x14ac:dyDescent="0.2">
      <c r="A16" s="56"/>
      <c r="B16" s="57" t="b">
        <v>0</v>
      </c>
      <c r="C16" s="27"/>
      <c r="D16" s="28"/>
      <c r="E16" s="29">
        <f t="shared" si="10"/>
        <v>0</v>
      </c>
      <c r="F16" s="30">
        <f t="shared" si="11"/>
        <v>0</v>
      </c>
      <c r="G16" s="2">
        <f t="shared" si="0"/>
        <v>0</v>
      </c>
      <c r="K16" s="31">
        <f t="shared" si="1"/>
        <v>0</v>
      </c>
      <c r="L16" s="32">
        <f t="shared" si="2"/>
        <v>0</v>
      </c>
      <c r="M16" s="32">
        <f t="shared" si="3"/>
        <v>0</v>
      </c>
      <c r="N16" s="33">
        <f t="shared" si="4"/>
        <v>0</v>
      </c>
      <c r="O16" s="1">
        <f t="shared" si="12"/>
        <v>0</v>
      </c>
      <c r="P16" s="2">
        <f t="shared" si="5"/>
        <v>0</v>
      </c>
      <c r="Q16" s="2"/>
      <c r="R16" s="2"/>
      <c r="S16" s="59" t="b">
        <v>0</v>
      </c>
      <c r="T16" s="58">
        <f t="shared" si="6"/>
        <v>0</v>
      </c>
      <c r="U16" s="34">
        <f t="shared" si="7"/>
        <v>0</v>
      </c>
      <c r="V16" s="60">
        <f t="shared" si="8"/>
        <v>0</v>
      </c>
      <c r="W16" s="61">
        <f t="shared" si="9"/>
        <v>0</v>
      </c>
      <c r="X16" s="87"/>
      <c r="Y16" s="87"/>
      <c r="Z16" s="87"/>
      <c r="AA16" s="87"/>
      <c r="AB16" s="87"/>
      <c r="AC16" s="87"/>
    </row>
    <row r="17" spans="1:29" ht="15.75" customHeight="1" x14ac:dyDescent="0.2">
      <c r="A17" s="56"/>
      <c r="B17" s="57" t="b">
        <v>0</v>
      </c>
      <c r="C17" s="27"/>
      <c r="D17" s="28"/>
      <c r="E17" s="29">
        <f t="shared" si="10"/>
        <v>0</v>
      </c>
      <c r="F17" s="30">
        <f t="shared" si="11"/>
        <v>0</v>
      </c>
      <c r="G17" s="2">
        <f t="shared" si="0"/>
        <v>0</v>
      </c>
      <c r="K17" s="31">
        <f t="shared" si="1"/>
        <v>0</v>
      </c>
      <c r="L17" s="32">
        <f t="shared" si="2"/>
        <v>0</v>
      </c>
      <c r="M17" s="32">
        <f t="shared" si="3"/>
        <v>0</v>
      </c>
      <c r="N17" s="33">
        <f t="shared" si="4"/>
        <v>0</v>
      </c>
      <c r="O17" s="1">
        <f t="shared" si="12"/>
        <v>0</v>
      </c>
      <c r="P17" s="2">
        <f t="shared" si="5"/>
        <v>0</v>
      </c>
      <c r="Q17" s="2"/>
      <c r="R17" s="2"/>
      <c r="S17" s="59" t="b">
        <v>0</v>
      </c>
      <c r="T17" s="58">
        <f t="shared" si="6"/>
        <v>0</v>
      </c>
      <c r="U17" s="34">
        <f t="shared" si="7"/>
        <v>0</v>
      </c>
      <c r="V17" s="60">
        <f t="shared" si="8"/>
        <v>0</v>
      </c>
      <c r="W17" s="61">
        <f t="shared" si="9"/>
        <v>0</v>
      </c>
      <c r="X17" s="87"/>
      <c r="Y17" s="87"/>
      <c r="Z17" s="87"/>
      <c r="AA17" s="87"/>
      <c r="AB17" s="87"/>
      <c r="AC17" s="87"/>
    </row>
    <row r="18" spans="1:29" ht="15.75" customHeight="1" x14ac:dyDescent="0.2">
      <c r="A18" s="56"/>
      <c r="B18" s="57" t="b">
        <v>0</v>
      </c>
      <c r="C18" s="27"/>
      <c r="D18" s="28"/>
      <c r="E18" s="29">
        <f t="shared" si="10"/>
        <v>0</v>
      </c>
      <c r="F18" s="30">
        <f t="shared" si="11"/>
        <v>0</v>
      </c>
      <c r="G18" s="2">
        <f t="shared" si="0"/>
        <v>0</v>
      </c>
      <c r="K18" s="31">
        <f t="shared" si="1"/>
        <v>0</v>
      </c>
      <c r="L18" s="32">
        <f t="shared" si="2"/>
        <v>0</v>
      </c>
      <c r="M18" s="32">
        <f t="shared" si="3"/>
        <v>0</v>
      </c>
      <c r="N18" s="33">
        <f t="shared" si="4"/>
        <v>0</v>
      </c>
      <c r="O18" s="1">
        <f t="shared" si="12"/>
        <v>0</v>
      </c>
      <c r="P18" s="2">
        <f t="shared" si="5"/>
        <v>0</v>
      </c>
      <c r="Q18" s="2"/>
      <c r="R18" s="2"/>
      <c r="S18" s="59" t="b">
        <v>0</v>
      </c>
      <c r="T18" s="58">
        <f t="shared" si="6"/>
        <v>0</v>
      </c>
      <c r="U18" s="34">
        <f t="shared" si="7"/>
        <v>0</v>
      </c>
      <c r="V18" s="60">
        <f t="shared" si="8"/>
        <v>0</v>
      </c>
      <c r="W18" s="61">
        <f>IF(S18=$V$4,E18-(T18*360)-(V18*30),0)</f>
        <v>0</v>
      </c>
      <c r="X18" s="87"/>
      <c r="Y18" s="87"/>
      <c r="Z18" s="87"/>
      <c r="AA18" s="87"/>
      <c r="AB18" s="87"/>
      <c r="AC18" s="87"/>
    </row>
    <row r="19" spans="1:29" ht="15.75" customHeight="1" x14ac:dyDescent="0.2">
      <c r="A19" s="56"/>
      <c r="B19" s="57" t="b">
        <v>0</v>
      </c>
      <c r="C19" s="27"/>
      <c r="D19" s="28"/>
      <c r="E19" s="29">
        <f t="shared" si="10"/>
        <v>0</v>
      </c>
      <c r="F19" s="30">
        <f t="shared" si="11"/>
        <v>0</v>
      </c>
      <c r="G19" s="2">
        <f t="shared" si="0"/>
        <v>0</v>
      </c>
      <c r="K19" s="31">
        <f>ROUNDDOWN(G19,0)</f>
        <v>0</v>
      </c>
      <c r="L19" s="32">
        <f>IF(F19&gt;=360,(F19*12/360)-(K19*12),F19*12/360)</f>
        <v>0</v>
      </c>
      <c r="M19" s="32">
        <f t="shared" si="3"/>
        <v>0</v>
      </c>
      <c r="N19" s="33">
        <f>F19-(K19*360)-(M19*30)</f>
        <v>0</v>
      </c>
      <c r="O19" s="1">
        <f t="shared" si="12"/>
        <v>0</v>
      </c>
      <c r="P19" s="2">
        <f>IF(E19&gt;=360,E19/360,0)</f>
        <v>0</v>
      </c>
      <c r="Q19" s="2"/>
      <c r="R19" s="2"/>
      <c r="S19" s="59" t="b">
        <v>0</v>
      </c>
      <c r="T19" s="58">
        <f>IF(S19=$V$4,ROUNDDOWN(P19,0),0)</f>
        <v>0</v>
      </c>
      <c r="U19" s="34">
        <f>IF(E19&gt;=360,(E19*12/360)-(T19*12),E19*12/360)</f>
        <v>0</v>
      </c>
      <c r="V19" s="60">
        <f>IF(S19=$V$4,ROUNDDOWN(U19,0),0)</f>
        <v>0</v>
      </c>
      <c r="W19" s="61">
        <f>IF(S19=$V$4,E19-(T19*360)-(V19*30),0)</f>
        <v>0</v>
      </c>
      <c r="X19" s="87"/>
      <c r="Y19" s="87"/>
      <c r="Z19" s="87"/>
      <c r="AA19" s="87"/>
      <c r="AB19" s="87"/>
      <c r="AC19" s="87"/>
    </row>
    <row r="20" spans="1:29" ht="15.75" customHeight="1" x14ac:dyDescent="0.2">
      <c r="A20" s="56"/>
      <c r="B20" s="57"/>
      <c r="C20" s="27"/>
      <c r="D20" s="28"/>
      <c r="E20" s="29">
        <f t="shared" si="10"/>
        <v>0</v>
      </c>
      <c r="F20" s="30">
        <f t="shared" si="11"/>
        <v>0</v>
      </c>
      <c r="G20" s="2">
        <f t="shared" si="0"/>
        <v>0</v>
      </c>
      <c r="K20" s="31">
        <f>ROUNDDOWN(G20,0)</f>
        <v>0</v>
      </c>
      <c r="L20" s="32">
        <f>IF(F20&gt;=360,(F20*12/360)-(K20*12),F20*12/360)</f>
        <v>0</v>
      </c>
      <c r="M20" s="32">
        <f t="shared" si="3"/>
        <v>0</v>
      </c>
      <c r="N20" s="33">
        <f>F20-(K20*360)-(M20*30)</f>
        <v>0</v>
      </c>
      <c r="O20" s="1">
        <f t="shared" si="12"/>
        <v>0</v>
      </c>
      <c r="P20" s="2">
        <f>IF(E20&gt;=360,E20/360,0)</f>
        <v>0</v>
      </c>
      <c r="Q20" s="2"/>
      <c r="R20" s="2"/>
      <c r="S20" s="59" t="b">
        <v>0</v>
      </c>
      <c r="T20" s="58">
        <f>IF(S20=$V$4,ROUNDDOWN(P20,0),0)</f>
        <v>0</v>
      </c>
      <c r="U20" s="34">
        <f>IF(E20&gt;=360,(E20*12/360)-(T20*12),E20*12/360)</f>
        <v>0</v>
      </c>
      <c r="V20" s="60">
        <f>IF(S20=$V$4,ROUNDDOWN(U20,0),0)</f>
        <v>0</v>
      </c>
      <c r="W20" s="61">
        <f>IF(S20=$V$4,E20-(T20*360)-(V20*30),0)</f>
        <v>0</v>
      </c>
      <c r="X20" s="87"/>
      <c r="Y20" s="87"/>
      <c r="Z20" s="87"/>
      <c r="AA20" s="87"/>
      <c r="AB20" s="87"/>
      <c r="AC20" s="87"/>
    </row>
    <row r="21" spans="1:29" ht="15" customHeight="1" x14ac:dyDescent="0.2">
      <c r="A21" s="56"/>
      <c r="B21" s="57" t="b">
        <v>0</v>
      </c>
      <c r="C21" s="27"/>
      <c r="D21" s="28"/>
      <c r="E21" s="29">
        <f t="shared" ref="E21:E26" si="13">IF(OR(C21=0,D21=0),0,DAYS360(C21,D21+(DAY(D21+1)=1))-(DAY(D21+1)=1)+1+(DAY(C21+1)&gt;2)*(DAY(C21-DAY(C21)+32)=1)*(C21&lt;=D21-DAY(D21+1)))</f>
        <v>0</v>
      </c>
      <c r="F21" s="30">
        <f t="shared" si="11"/>
        <v>0</v>
      </c>
      <c r="G21" s="2">
        <f t="shared" ref="G21:G26" si="14">IF(F21&gt;=360,F21/360,0)</f>
        <v>0</v>
      </c>
      <c r="K21" s="31">
        <f t="shared" ref="K21:K26" si="15">ROUNDDOWN(G21,0)</f>
        <v>0</v>
      </c>
      <c r="L21" s="32">
        <f t="shared" ref="L21:L26" si="16">IF(F21&gt;=360,(F21*12/360)-(K21*12),F21*12/360)</f>
        <v>0</v>
      </c>
      <c r="M21" s="32">
        <f t="shared" ref="M21:M26" si="17">ROUNDDOWN(L21,0)</f>
        <v>0</v>
      </c>
      <c r="N21" s="33">
        <f t="shared" ref="N21:N26" si="18">F21-(K21*360)-(M21*30)</f>
        <v>0</v>
      </c>
      <c r="O21" s="1">
        <f t="shared" ref="O21:O26" si="19">IF(S21=$V$4,E21,0)</f>
        <v>0</v>
      </c>
      <c r="P21" s="2">
        <f t="shared" ref="P21:P26" si="20">IF(E21&gt;=360,E21/360,0)</f>
        <v>0</v>
      </c>
      <c r="Q21" s="2"/>
      <c r="R21" s="2"/>
      <c r="S21" s="59" t="b">
        <v>0</v>
      </c>
      <c r="T21" s="58">
        <f t="shared" ref="T21:T26" si="21">IF(S21=$V$4,ROUNDDOWN(P21,0),0)</f>
        <v>0</v>
      </c>
      <c r="U21" s="34">
        <f t="shared" ref="U21:U26" si="22">IF(E21&gt;=360,(E21*12/360)-(T21*12),E21*12/360)</f>
        <v>0</v>
      </c>
      <c r="V21" s="60">
        <f t="shared" ref="V21:V26" si="23">IF(S21=$V$4,ROUNDDOWN(U21,0),0)</f>
        <v>0</v>
      </c>
      <c r="W21" s="61">
        <f t="shared" ref="W21:W26" si="24">IF(S21=$V$4,E21-(T21*360)-(V21*30),0)</f>
        <v>0</v>
      </c>
      <c r="X21" s="87"/>
      <c r="Y21" s="87"/>
      <c r="Z21" s="87"/>
      <c r="AA21" s="87"/>
      <c r="AB21" s="87"/>
      <c r="AC21" s="87"/>
    </row>
    <row r="22" spans="1:29" ht="15" customHeight="1" x14ac:dyDescent="0.2">
      <c r="A22" s="56"/>
      <c r="B22" s="57" t="b">
        <v>0</v>
      </c>
      <c r="C22" s="27"/>
      <c r="D22" s="28"/>
      <c r="E22" s="29">
        <f t="shared" si="13"/>
        <v>0</v>
      </c>
      <c r="F22" s="30">
        <f t="shared" si="11"/>
        <v>0</v>
      </c>
      <c r="G22" s="2">
        <f t="shared" si="14"/>
        <v>0</v>
      </c>
      <c r="K22" s="31">
        <f t="shared" si="15"/>
        <v>0</v>
      </c>
      <c r="L22" s="32">
        <f t="shared" si="16"/>
        <v>0</v>
      </c>
      <c r="M22" s="32">
        <f t="shared" si="17"/>
        <v>0</v>
      </c>
      <c r="N22" s="33">
        <f t="shared" si="18"/>
        <v>0</v>
      </c>
      <c r="O22" s="1">
        <f t="shared" si="19"/>
        <v>0</v>
      </c>
      <c r="P22" s="2">
        <f t="shared" si="20"/>
        <v>0</v>
      </c>
      <c r="Q22" s="2"/>
      <c r="R22" s="2"/>
      <c r="S22" s="59" t="b">
        <v>0</v>
      </c>
      <c r="T22" s="58">
        <f t="shared" si="21"/>
        <v>0</v>
      </c>
      <c r="U22" s="34">
        <f t="shared" si="22"/>
        <v>0</v>
      </c>
      <c r="V22" s="60">
        <f t="shared" si="23"/>
        <v>0</v>
      </c>
      <c r="W22" s="61">
        <f t="shared" si="24"/>
        <v>0</v>
      </c>
      <c r="X22" s="87"/>
      <c r="Y22" s="87"/>
      <c r="Z22" s="87"/>
      <c r="AA22" s="87"/>
      <c r="AB22" s="87"/>
      <c r="AC22" s="87"/>
    </row>
    <row r="23" spans="1:29" ht="15" customHeight="1" x14ac:dyDescent="0.2">
      <c r="A23" s="56"/>
      <c r="B23" s="57"/>
      <c r="C23" s="27"/>
      <c r="D23" s="28"/>
      <c r="E23" s="29">
        <f t="shared" si="13"/>
        <v>0</v>
      </c>
      <c r="F23" s="30">
        <f t="shared" si="11"/>
        <v>0</v>
      </c>
      <c r="G23" s="2">
        <f t="shared" si="14"/>
        <v>0</v>
      </c>
      <c r="K23" s="31">
        <f t="shared" si="15"/>
        <v>0</v>
      </c>
      <c r="L23" s="32">
        <f t="shared" si="16"/>
        <v>0</v>
      </c>
      <c r="M23" s="32">
        <f t="shared" si="17"/>
        <v>0</v>
      </c>
      <c r="N23" s="33">
        <f t="shared" si="18"/>
        <v>0</v>
      </c>
      <c r="O23" s="1">
        <f t="shared" si="19"/>
        <v>0</v>
      </c>
      <c r="P23" s="2">
        <f t="shared" si="20"/>
        <v>0</v>
      </c>
      <c r="Q23" s="2"/>
      <c r="R23" s="2"/>
      <c r="S23" s="59" t="b">
        <v>0</v>
      </c>
      <c r="T23" s="58">
        <f t="shared" si="21"/>
        <v>0</v>
      </c>
      <c r="U23" s="34">
        <f t="shared" si="22"/>
        <v>0</v>
      </c>
      <c r="V23" s="60">
        <f t="shared" si="23"/>
        <v>0</v>
      </c>
      <c r="W23" s="61">
        <f t="shared" si="24"/>
        <v>0</v>
      </c>
      <c r="X23" s="87"/>
      <c r="Y23" s="87"/>
      <c r="Z23" s="87"/>
      <c r="AA23" s="87"/>
      <c r="AB23" s="87"/>
      <c r="AC23" s="87"/>
    </row>
    <row r="24" spans="1:29" ht="15" customHeight="1" x14ac:dyDescent="0.2">
      <c r="A24" s="56"/>
      <c r="B24" s="57" t="b">
        <v>0</v>
      </c>
      <c r="C24" s="27"/>
      <c r="D24" s="28"/>
      <c r="E24" s="29">
        <f t="shared" si="13"/>
        <v>0</v>
      </c>
      <c r="F24" s="30">
        <f t="shared" si="11"/>
        <v>0</v>
      </c>
      <c r="G24" s="2">
        <f t="shared" si="14"/>
        <v>0</v>
      </c>
      <c r="K24" s="31">
        <f t="shared" si="15"/>
        <v>0</v>
      </c>
      <c r="L24" s="32">
        <f t="shared" si="16"/>
        <v>0</v>
      </c>
      <c r="M24" s="32">
        <f t="shared" si="17"/>
        <v>0</v>
      </c>
      <c r="N24" s="33">
        <f t="shared" si="18"/>
        <v>0</v>
      </c>
      <c r="O24" s="1">
        <f t="shared" si="19"/>
        <v>0</v>
      </c>
      <c r="P24" s="2">
        <f t="shared" si="20"/>
        <v>0</v>
      </c>
      <c r="Q24" s="2"/>
      <c r="R24" s="2"/>
      <c r="S24" s="59" t="b">
        <v>0</v>
      </c>
      <c r="T24" s="58">
        <f t="shared" si="21"/>
        <v>0</v>
      </c>
      <c r="U24" s="34">
        <f t="shared" si="22"/>
        <v>0</v>
      </c>
      <c r="V24" s="60">
        <f t="shared" si="23"/>
        <v>0</v>
      </c>
      <c r="W24" s="61">
        <f t="shared" si="24"/>
        <v>0</v>
      </c>
      <c r="X24" s="87"/>
      <c r="Y24" s="87"/>
      <c r="Z24" s="87"/>
      <c r="AA24" s="87"/>
      <c r="AB24" s="87"/>
      <c r="AC24" s="87"/>
    </row>
    <row r="25" spans="1:29" ht="15" customHeight="1" x14ac:dyDescent="0.2">
      <c r="A25" s="56"/>
      <c r="B25" s="57" t="b">
        <v>0</v>
      </c>
      <c r="C25" s="27"/>
      <c r="D25" s="28"/>
      <c r="E25" s="29">
        <f t="shared" si="13"/>
        <v>0</v>
      </c>
      <c r="F25" s="30">
        <f t="shared" si="11"/>
        <v>0</v>
      </c>
      <c r="G25" s="2">
        <f t="shared" si="14"/>
        <v>0</v>
      </c>
      <c r="K25" s="31">
        <f t="shared" si="15"/>
        <v>0</v>
      </c>
      <c r="L25" s="32">
        <f t="shared" si="16"/>
        <v>0</v>
      </c>
      <c r="M25" s="32">
        <f t="shared" si="17"/>
        <v>0</v>
      </c>
      <c r="N25" s="33">
        <f t="shared" si="18"/>
        <v>0</v>
      </c>
      <c r="O25" s="1">
        <f t="shared" si="19"/>
        <v>0</v>
      </c>
      <c r="P25" s="2">
        <f t="shared" si="20"/>
        <v>0</v>
      </c>
      <c r="Q25" s="2"/>
      <c r="R25" s="2"/>
      <c r="S25" s="59" t="b">
        <v>0</v>
      </c>
      <c r="T25" s="58">
        <f t="shared" si="21"/>
        <v>0</v>
      </c>
      <c r="U25" s="34">
        <f t="shared" si="22"/>
        <v>0</v>
      </c>
      <c r="V25" s="60">
        <f t="shared" si="23"/>
        <v>0</v>
      </c>
      <c r="W25" s="61">
        <f t="shared" si="24"/>
        <v>0</v>
      </c>
      <c r="X25" s="87"/>
      <c r="Y25" s="87"/>
      <c r="Z25" s="87"/>
      <c r="AA25" s="87"/>
      <c r="AB25" s="87"/>
      <c r="AC25" s="87"/>
    </row>
    <row r="26" spans="1:29" ht="15" customHeight="1" thickBot="1" x14ac:dyDescent="0.25">
      <c r="A26" s="56"/>
      <c r="B26" s="57" t="b">
        <v>0</v>
      </c>
      <c r="C26" s="27"/>
      <c r="D26" s="28"/>
      <c r="E26" s="29">
        <f t="shared" si="13"/>
        <v>0</v>
      </c>
      <c r="F26" s="30">
        <f t="shared" si="11"/>
        <v>0</v>
      </c>
      <c r="G26" s="2">
        <f t="shared" si="14"/>
        <v>0</v>
      </c>
      <c r="K26" s="31">
        <f t="shared" si="15"/>
        <v>0</v>
      </c>
      <c r="L26" s="32">
        <f t="shared" si="16"/>
        <v>0</v>
      </c>
      <c r="M26" s="32">
        <f t="shared" si="17"/>
        <v>0</v>
      </c>
      <c r="N26" s="33">
        <f t="shared" si="18"/>
        <v>0</v>
      </c>
      <c r="O26" s="1">
        <f t="shared" si="19"/>
        <v>0</v>
      </c>
      <c r="P26" s="2">
        <f t="shared" si="20"/>
        <v>0</v>
      </c>
      <c r="Q26" s="2"/>
      <c r="R26" s="2"/>
      <c r="S26" s="59" t="b">
        <v>0</v>
      </c>
      <c r="T26" s="58">
        <f t="shared" si="21"/>
        <v>0</v>
      </c>
      <c r="U26" s="34">
        <f t="shared" si="22"/>
        <v>0</v>
      </c>
      <c r="V26" s="60">
        <f t="shared" si="23"/>
        <v>0</v>
      </c>
      <c r="W26" s="61">
        <f t="shared" si="24"/>
        <v>0</v>
      </c>
      <c r="X26" s="87"/>
      <c r="Y26" s="87"/>
      <c r="Z26" s="87"/>
      <c r="AA26" s="87"/>
      <c r="AB26" s="87"/>
      <c r="AC26" s="87"/>
    </row>
    <row r="27" spans="1:29" ht="15.95" customHeight="1" thickBot="1" x14ac:dyDescent="0.25">
      <c r="A27" s="35" t="s">
        <v>17</v>
      </c>
      <c r="B27" s="82"/>
      <c r="C27" s="83"/>
      <c r="D27" s="81"/>
      <c r="E27" s="29"/>
      <c r="F27" s="36"/>
      <c r="G27" s="2">
        <f t="shared" si="0"/>
        <v>0</v>
      </c>
      <c r="I27" s="62" t="s">
        <v>1</v>
      </c>
      <c r="K27" s="37">
        <f t="shared" si="1"/>
        <v>0</v>
      </c>
      <c r="L27" s="38">
        <f t="shared" si="2"/>
        <v>0</v>
      </c>
      <c r="M27" s="38">
        <f t="shared" si="3"/>
        <v>0</v>
      </c>
      <c r="N27" s="39">
        <f t="shared" si="4"/>
        <v>0</v>
      </c>
      <c r="O27" s="1">
        <f>IF(S27=TRUE,F27,0)</f>
        <v>0</v>
      </c>
      <c r="P27" s="2">
        <f t="shared" si="5"/>
        <v>0</v>
      </c>
      <c r="Q27" s="2"/>
      <c r="R27" s="2"/>
      <c r="S27" s="84" t="b">
        <v>0</v>
      </c>
      <c r="T27" s="58">
        <f t="shared" si="6"/>
        <v>0</v>
      </c>
      <c r="U27" s="40">
        <f>IF(O27&gt;=360,(O27*12/360)-(T27*12),O27*12/360)</f>
        <v>0</v>
      </c>
      <c r="V27" s="60">
        <f t="shared" si="8"/>
        <v>0</v>
      </c>
      <c r="W27" s="41">
        <f>IF(S27=$V$4,F27,0)</f>
        <v>0</v>
      </c>
      <c r="X27" s="87"/>
      <c r="Y27" s="87"/>
      <c r="Z27" s="87"/>
      <c r="AA27" s="87"/>
      <c r="AB27" s="87"/>
      <c r="AC27" s="87"/>
    </row>
    <row r="28" spans="1:29" ht="22.5" customHeight="1" thickBot="1" x14ac:dyDescent="0.25">
      <c r="A28" s="42" t="s">
        <v>18</v>
      </c>
      <c r="C28" s="48"/>
      <c r="D28" s="63"/>
      <c r="E28" s="43"/>
      <c r="F28" s="44">
        <f>SUM(F10:F27)</f>
        <v>0</v>
      </c>
      <c r="G28" s="2">
        <f>IF(F28&gt;=360,F28/360,0)</f>
        <v>0</v>
      </c>
      <c r="I28" s="45"/>
      <c r="J28" s="45"/>
      <c r="K28" s="52">
        <f t="shared" si="1"/>
        <v>0</v>
      </c>
      <c r="L28" s="52">
        <f t="shared" si="2"/>
        <v>0</v>
      </c>
      <c r="M28" s="52">
        <f>ROUNDDOWN(L28,0)</f>
        <v>0</v>
      </c>
      <c r="N28" s="52">
        <f t="shared" si="4"/>
        <v>0</v>
      </c>
      <c r="O28" s="46">
        <f>SUM(O1:O27)</f>
        <v>0</v>
      </c>
      <c r="P28" s="45">
        <f>IF(O28&gt;=360,O28/360,0)</f>
        <v>0</v>
      </c>
      <c r="Q28" s="45"/>
      <c r="R28" s="45"/>
      <c r="S28" s="46"/>
      <c r="T28" s="44">
        <f>ROUNDDOWN(P28,0)</f>
        <v>0</v>
      </c>
      <c r="U28" s="107">
        <f>IF(O28&gt;=360,(O28*12/360)-(T28*12),O28*12/360)</f>
        <v>0</v>
      </c>
      <c r="V28" s="44">
        <f>ROUNDDOWN(U28,0)</f>
        <v>0</v>
      </c>
      <c r="W28" s="44">
        <f>O28-(T28*360)-(V28*30)</f>
        <v>0</v>
      </c>
      <c r="X28" s="87"/>
      <c r="Y28" s="87"/>
      <c r="Z28" s="87"/>
      <c r="AA28" s="87"/>
      <c r="AB28" s="87"/>
      <c r="AC28" s="87"/>
    </row>
    <row r="29" spans="1:29" ht="18" customHeight="1" x14ac:dyDescent="0.2">
      <c r="A29" s="42"/>
      <c r="C29" s="48"/>
      <c r="D29" s="63"/>
      <c r="E29" s="4"/>
      <c r="F29" s="64"/>
      <c r="I29" s="45"/>
      <c r="J29" s="45"/>
      <c r="K29" s="65"/>
      <c r="L29" s="66"/>
      <c r="M29" s="66"/>
      <c r="N29" s="67"/>
      <c r="T29" s="68"/>
      <c r="U29" s="67"/>
      <c r="V29" s="67"/>
      <c r="W29" s="67"/>
      <c r="X29" s="87"/>
      <c r="Y29" s="87"/>
      <c r="Z29" s="87"/>
      <c r="AA29" s="87"/>
      <c r="AB29" s="87"/>
      <c r="AC29" s="87"/>
    </row>
    <row r="30" spans="1:29" x14ac:dyDescent="0.2">
      <c r="A30" s="42" t="s">
        <v>0</v>
      </c>
      <c r="B30" s="53">
        <f>IF(Berufserfahrung=0,0,VLOOKUP(Berufserfahrung,AnrBerufserfahrung!A1:B52,2,1)/100)</f>
        <v>0</v>
      </c>
      <c r="C30" s="1"/>
      <c r="K30" s="1"/>
      <c r="X30" s="87"/>
      <c r="Y30" s="87"/>
      <c r="Z30" s="87"/>
      <c r="AA30" s="87"/>
      <c r="AB30" s="87"/>
      <c r="AC30" s="87"/>
    </row>
    <row r="31" spans="1:29" x14ac:dyDescent="0.2">
      <c r="A31" s="42"/>
      <c r="B31" s="53"/>
      <c r="C31" s="1"/>
      <c r="K31" s="1"/>
      <c r="X31" s="87"/>
      <c r="Y31" s="87"/>
      <c r="Z31" s="87"/>
      <c r="AA31" s="87"/>
      <c r="AB31" s="87"/>
      <c r="AC31" s="87"/>
    </row>
    <row r="32" spans="1:29" x14ac:dyDescent="0.2">
      <c r="A32" s="50"/>
      <c r="B32" s="53"/>
      <c r="C32" s="1"/>
      <c r="K32" s="1"/>
      <c r="X32" s="87"/>
      <c r="Y32" s="87"/>
      <c r="Z32" s="87"/>
      <c r="AA32" s="87"/>
      <c r="AB32" s="87"/>
      <c r="AC32" s="87"/>
    </row>
    <row r="33" spans="1:29" x14ac:dyDescent="0.2">
      <c r="A33" s="42"/>
      <c r="B33" s="53"/>
      <c r="C33" s="1"/>
      <c r="K33" s="1"/>
      <c r="X33" s="87"/>
      <c r="Y33" s="87"/>
      <c r="Z33" s="87"/>
      <c r="AA33" s="87"/>
      <c r="AB33" s="87"/>
      <c r="AC33" s="87"/>
    </row>
    <row r="34" spans="1:29" x14ac:dyDescent="0.2">
      <c r="A34" s="51"/>
      <c r="B34" s="53"/>
      <c r="C34" s="1"/>
      <c r="K34" s="1"/>
      <c r="X34" s="87"/>
      <c r="Y34" s="87"/>
      <c r="Z34" s="87"/>
      <c r="AA34" s="87"/>
      <c r="AB34" s="87"/>
      <c r="AC34" s="87"/>
    </row>
    <row r="35" spans="1:29" x14ac:dyDescent="0.2">
      <c r="A35" s="49"/>
      <c r="B35" s="53"/>
      <c r="C35" s="1"/>
      <c r="K35" s="1"/>
      <c r="X35" s="87"/>
      <c r="Y35" s="87"/>
      <c r="Z35" s="87"/>
      <c r="AA35" s="87"/>
      <c r="AB35" s="87"/>
      <c r="AC35" s="87"/>
    </row>
    <row r="36" spans="1:29" x14ac:dyDescent="0.2">
      <c r="B36" s="53"/>
      <c r="C36" s="1"/>
      <c r="K36" s="1"/>
      <c r="X36" s="87"/>
      <c r="Y36" s="87"/>
      <c r="Z36" s="87"/>
      <c r="AA36" s="87"/>
      <c r="AB36" s="87"/>
      <c r="AC36" s="87"/>
    </row>
    <row r="37" spans="1:29" x14ac:dyDescent="0.2">
      <c r="B37" s="53"/>
      <c r="C37" s="1"/>
      <c r="K37" s="1"/>
      <c r="X37" s="87"/>
      <c r="Y37" s="87"/>
      <c r="Z37" s="87"/>
      <c r="AA37" s="87"/>
      <c r="AB37" s="87"/>
      <c r="AC37" s="87"/>
    </row>
    <row r="38" spans="1:29" x14ac:dyDescent="0.2">
      <c r="A38" s="49"/>
      <c r="X38" s="87"/>
      <c r="Y38" s="87"/>
      <c r="Z38" s="87"/>
      <c r="AA38" s="87"/>
      <c r="AB38" s="87"/>
      <c r="AC38" s="87"/>
    </row>
    <row r="39" spans="1:29" x14ac:dyDescent="0.2">
      <c r="X39" s="87"/>
      <c r="Y39" s="87"/>
      <c r="Z39" s="87"/>
      <c r="AA39" s="87"/>
      <c r="AB39" s="87"/>
      <c r="AC39" s="87"/>
    </row>
    <row r="40" spans="1:29" x14ac:dyDescent="0.2">
      <c r="X40" s="87"/>
      <c r="Y40" s="87"/>
      <c r="Z40" s="87"/>
      <c r="AA40" s="87"/>
      <c r="AB40" s="87"/>
      <c r="AC40" s="87"/>
    </row>
    <row r="41" spans="1:29" x14ac:dyDescent="0.2">
      <c r="X41" s="87"/>
      <c r="Y41" s="87"/>
      <c r="Z41" s="87"/>
      <c r="AA41" s="87"/>
      <c r="AB41" s="87"/>
      <c r="AC41" s="87"/>
    </row>
    <row r="42" spans="1:29" x14ac:dyDescent="0.2">
      <c r="X42" s="87"/>
      <c r="Y42" s="87"/>
      <c r="Z42" s="87"/>
      <c r="AA42" s="87"/>
      <c r="AB42" s="87"/>
      <c r="AC42" s="87"/>
    </row>
    <row r="43" spans="1:29" x14ac:dyDescent="0.2">
      <c r="X43" s="87"/>
      <c r="Y43" s="87"/>
      <c r="Z43" s="87"/>
      <c r="AA43" s="87"/>
      <c r="AB43" s="87"/>
      <c r="AC43" s="87"/>
    </row>
    <row r="44" spans="1:29" x14ac:dyDescent="0.2">
      <c r="X44" s="87"/>
      <c r="Y44" s="87"/>
      <c r="Z44" s="87"/>
      <c r="AA44" s="87"/>
      <c r="AB44" s="87"/>
      <c r="AC44" s="87"/>
    </row>
    <row r="45" spans="1:29" x14ac:dyDescent="0.2">
      <c r="X45" s="87"/>
      <c r="Y45" s="87"/>
      <c r="Z45" s="87"/>
      <c r="AA45" s="87"/>
      <c r="AB45" s="87"/>
      <c r="AC45" s="87"/>
    </row>
    <row r="46" spans="1:29" x14ac:dyDescent="0.2">
      <c r="X46" s="87"/>
      <c r="Y46" s="87"/>
      <c r="Z46" s="87"/>
      <c r="AA46" s="87"/>
      <c r="AB46" s="87"/>
      <c r="AC46" s="87"/>
    </row>
    <row r="47" spans="1:29" x14ac:dyDescent="0.2">
      <c r="X47" s="87"/>
      <c r="Y47" s="87"/>
      <c r="Z47" s="87"/>
      <c r="AA47" s="87"/>
      <c r="AB47" s="87"/>
      <c r="AC47" s="87"/>
    </row>
    <row r="48" spans="1:29" x14ac:dyDescent="0.2">
      <c r="X48" s="87"/>
      <c r="Y48" s="87"/>
      <c r="Z48" s="87"/>
      <c r="AA48" s="87"/>
      <c r="AB48" s="87"/>
      <c r="AC48" s="87"/>
    </row>
    <row r="49" spans="24:29" x14ac:dyDescent="0.2">
      <c r="X49" s="87"/>
      <c r="Y49" s="87"/>
      <c r="Z49" s="87"/>
      <c r="AA49" s="87"/>
      <c r="AB49" s="87"/>
      <c r="AC49" s="87"/>
    </row>
    <row r="50" spans="24:29" x14ac:dyDescent="0.2">
      <c r="X50" s="87"/>
      <c r="Y50" s="87"/>
      <c r="Z50" s="87"/>
      <c r="AA50" s="87"/>
      <c r="AB50" s="87"/>
      <c r="AC50" s="87"/>
    </row>
    <row r="51" spans="24:29" x14ac:dyDescent="0.2">
      <c r="X51" s="87"/>
      <c r="Y51" s="87"/>
      <c r="Z51" s="87"/>
      <c r="AA51" s="87"/>
      <c r="AB51" s="87"/>
      <c r="AC51" s="87"/>
    </row>
    <row r="52" spans="24:29" x14ac:dyDescent="0.2">
      <c r="X52" s="87"/>
      <c r="Y52" s="87"/>
      <c r="Z52" s="87"/>
      <c r="AA52" s="87"/>
      <c r="AB52" s="87"/>
      <c r="AC52" s="87"/>
    </row>
    <row r="53" spans="24:29" x14ac:dyDescent="0.2">
      <c r="X53" s="87"/>
      <c r="Y53" s="87"/>
      <c r="Z53" s="87"/>
      <c r="AA53" s="87"/>
      <c r="AB53" s="87"/>
      <c r="AC53" s="87"/>
    </row>
    <row r="54" spans="24:29" x14ac:dyDescent="0.2">
      <c r="X54" s="87"/>
      <c r="Y54" s="87"/>
      <c r="Z54" s="87"/>
      <c r="AA54" s="87"/>
      <c r="AB54" s="87"/>
      <c r="AC54" s="87"/>
    </row>
    <row r="55" spans="24:29" x14ac:dyDescent="0.2">
      <c r="X55" s="87"/>
      <c r="Y55" s="87"/>
      <c r="Z55" s="87"/>
      <c r="AA55" s="87"/>
      <c r="AB55" s="87"/>
      <c r="AC55" s="87"/>
    </row>
    <row r="56" spans="24:29" x14ac:dyDescent="0.2">
      <c r="X56" s="87"/>
      <c r="Y56" s="87"/>
      <c r="Z56" s="87"/>
      <c r="AA56" s="87"/>
      <c r="AB56" s="87"/>
      <c r="AC56" s="87"/>
    </row>
    <row r="57" spans="24:29" x14ac:dyDescent="0.2">
      <c r="X57" s="87"/>
      <c r="Y57" s="87"/>
      <c r="Z57" s="87"/>
      <c r="AA57" s="87"/>
      <c r="AB57" s="87"/>
      <c r="AC57" s="87"/>
    </row>
    <row r="58" spans="24:29" x14ac:dyDescent="0.2">
      <c r="X58" s="87"/>
      <c r="Y58" s="87"/>
      <c r="Z58" s="87"/>
      <c r="AA58" s="87"/>
      <c r="AB58" s="87"/>
      <c r="AC58" s="87"/>
    </row>
    <row r="59" spans="24:29" x14ac:dyDescent="0.2">
      <c r="X59" s="87"/>
      <c r="Y59" s="87"/>
      <c r="Z59" s="87"/>
      <c r="AA59" s="87"/>
      <c r="AB59" s="87"/>
      <c r="AC59" s="87"/>
    </row>
    <row r="60" spans="24:29" x14ac:dyDescent="0.2">
      <c r="X60" s="87"/>
      <c r="Y60" s="87"/>
      <c r="Z60" s="87"/>
      <c r="AA60" s="87"/>
      <c r="AB60" s="87"/>
      <c r="AC60" s="87"/>
    </row>
    <row r="61" spans="24:29" x14ac:dyDescent="0.2">
      <c r="X61" s="87"/>
      <c r="Y61" s="87"/>
      <c r="Z61" s="87"/>
      <c r="AA61" s="87"/>
      <c r="AB61" s="87"/>
      <c r="AC61" s="87"/>
    </row>
    <row r="62" spans="24:29" x14ac:dyDescent="0.2">
      <c r="X62" s="87"/>
      <c r="Y62" s="87"/>
      <c r="Z62" s="87"/>
      <c r="AA62" s="87"/>
      <c r="AB62" s="87"/>
      <c r="AC62" s="87"/>
    </row>
    <row r="63" spans="24:29" x14ac:dyDescent="0.2">
      <c r="X63" s="87"/>
      <c r="Y63" s="87"/>
      <c r="Z63" s="87"/>
      <c r="AA63" s="87"/>
      <c r="AB63" s="87"/>
      <c r="AC63" s="87"/>
    </row>
    <row r="64" spans="24:29" x14ac:dyDescent="0.2">
      <c r="X64" s="87"/>
      <c r="Y64" s="87"/>
      <c r="Z64" s="87"/>
      <c r="AA64" s="87"/>
      <c r="AB64" s="87"/>
      <c r="AC64" s="87"/>
    </row>
    <row r="65" spans="24:29" x14ac:dyDescent="0.2">
      <c r="X65" s="87"/>
      <c r="Y65" s="87"/>
      <c r="Z65" s="87"/>
      <c r="AA65" s="87"/>
      <c r="AB65" s="87"/>
      <c r="AC65" s="87"/>
    </row>
    <row r="66" spans="24:29" x14ac:dyDescent="0.2">
      <c r="X66" s="87"/>
      <c r="Y66" s="87"/>
      <c r="Z66" s="87"/>
      <c r="AA66" s="87"/>
      <c r="AB66" s="87"/>
      <c r="AC66" s="87"/>
    </row>
    <row r="67" spans="24:29" x14ac:dyDescent="0.2">
      <c r="X67" s="87"/>
      <c r="Y67" s="87"/>
      <c r="Z67" s="87"/>
      <c r="AA67" s="87"/>
      <c r="AB67" s="87"/>
      <c r="AC67" s="87"/>
    </row>
    <row r="68" spans="24:29" x14ac:dyDescent="0.2">
      <c r="X68" s="87"/>
      <c r="Y68" s="87"/>
      <c r="Z68" s="87"/>
      <c r="AA68" s="87"/>
      <c r="AB68" s="87"/>
      <c r="AC68" s="87"/>
    </row>
    <row r="69" spans="24:29" x14ac:dyDescent="0.2">
      <c r="X69" s="87"/>
      <c r="Y69" s="87"/>
      <c r="Z69" s="87"/>
      <c r="AA69" s="87"/>
      <c r="AB69" s="87"/>
      <c r="AC69" s="87"/>
    </row>
    <row r="70" spans="24:29" x14ac:dyDescent="0.2">
      <c r="X70" s="87"/>
      <c r="Y70" s="87"/>
      <c r="Z70" s="87"/>
      <c r="AA70" s="87"/>
      <c r="AB70" s="87"/>
      <c r="AC70" s="87"/>
    </row>
    <row r="71" spans="24:29" x14ac:dyDescent="0.2">
      <c r="X71" s="87"/>
      <c r="Y71" s="87"/>
      <c r="Z71" s="87"/>
      <c r="AA71" s="87"/>
      <c r="AB71" s="87"/>
      <c r="AC71" s="87"/>
    </row>
    <row r="72" spans="24:29" x14ac:dyDescent="0.2">
      <c r="X72" s="87"/>
      <c r="Y72" s="87"/>
      <c r="Z72" s="87"/>
      <c r="AA72" s="87"/>
      <c r="AB72" s="87"/>
      <c r="AC72" s="87"/>
    </row>
    <row r="73" spans="24:29" x14ac:dyDescent="0.2">
      <c r="X73" s="87"/>
      <c r="Y73" s="87"/>
      <c r="Z73" s="87"/>
      <c r="AA73" s="87"/>
      <c r="AB73" s="87"/>
      <c r="AC73" s="87"/>
    </row>
    <row r="74" spans="24:29" x14ac:dyDescent="0.2">
      <c r="X74" s="87"/>
      <c r="Y74" s="87"/>
      <c r="Z74" s="87"/>
      <c r="AA74" s="87"/>
      <c r="AB74" s="87"/>
      <c r="AC74" s="87"/>
    </row>
    <row r="75" spans="24:29" x14ac:dyDescent="0.2">
      <c r="X75" s="87"/>
      <c r="Y75" s="87"/>
      <c r="Z75" s="87"/>
      <c r="AA75" s="87"/>
      <c r="AB75" s="87"/>
      <c r="AC75" s="87"/>
    </row>
    <row r="76" spans="24:29" x14ac:dyDescent="0.2">
      <c r="X76" s="87"/>
      <c r="Y76" s="87"/>
      <c r="Z76" s="87"/>
      <c r="AA76" s="87"/>
      <c r="AB76" s="87"/>
      <c r="AC76" s="87"/>
    </row>
    <row r="77" spans="24:29" x14ac:dyDescent="0.2">
      <c r="X77" s="87"/>
      <c r="Y77" s="87"/>
      <c r="Z77" s="87"/>
      <c r="AA77" s="87"/>
      <c r="AB77" s="87"/>
      <c r="AC77" s="87"/>
    </row>
    <row r="78" spans="24:29" x14ac:dyDescent="0.2">
      <c r="X78" s="87"/>
      <c r="Y78" s="87"/>
      <c r="Z78" s="87"/>
      <c r="AA78" s="87"/>
      <c r="AB78" s="87"/>
      <c r="AC78" s="87"/>
    </row>
    <row r="79" spans="24:29" x14ac:dyDescent="0.2">
      <c r="X79" s="87"/>
      <c r="Y79" s="87"/>
      <c r="Z79" s="87"/>
      <c r="AA79" s="87"/>
      <c r="AB79" s="87"/>
      <c r="AC79" s="87"/>
    </row>
    <row r="80" spans="24:29" x14ac:dyDescent="0.2">
      <c r="X80" s="87"/>
      <c r="Y80" s="87"/>
      <c r="Z80" s="87"/>
      <c r="AA80" s="87"/>
      <c r="AB80" s="87"/>
      <c r="AC80" s="87"/>
    </row>
    <row r="81" spans="24:29" x14ac:dyDescent="0.2">
      <c r="X81" s="87"/>
      <c r="Y81" s="87"/>
      <c r="Z81" s="87"/>
      <c r="AA81" s="87"/>
      <c r="AB81" s="87"/>
      <c r="AC81" s="87"/>
    </row>
    <row r="82" spans="24:29" x14ac:dyDescent="0.2">
      <c r="X82" s="87"/>
      <c r="Y82" s="87"/>
      <c r="Z82" s="87"/>
      <c r="AA82" s="87"/>
      <c r="AB82" s="87"/>
      <c r="AC82" s="87"/>
    </row>
    <row r="83" spans="24:29" x14ac:dyDescent="0.2">
      <c r="X83" s="87"/>
      <c r="Y83" s="87"/>
      <c r="Z83" s="87"/>
      <c r="AA83" s="87"/>
      <c r="AB83" s="87"/>
      <c r="AC83" s="87"/>
    </row>
    <row r="84" spans="24:29" x14ac:dyDescent="0.2">
      <c r="X84" s="87"/>
      <c r="Y84" s="87"/>
      <c r="Z84" s="87"/>
      <c r="AA84" s="87"/>
      <c r="AB84" s="87"/>
      <c r="AC84" s="87"/>
    </row>
    <row r="85" spans="24:29" x14ac:dyDescent="0.2">
      <c r="X85" s="87"/>
      <c r="Y85" s="87"/>
      <c r="Z85" s="87"/>
      <c r="AA85" s="87"/>
      <c r="AB85" s="87"/>
      <c r="AC85" s="87"/>
    </row>
    <row r="86" spans="24:29" x14ac:dyDescent="0.2">
      <c r="X86" s="87"/>
      <c r="Y86" s="87"/>
      <c r="Z86" s="87"/>
      <c r="AA86" s="87"/>
      <c r="AB86" s="87"/>
      <c r="AC86" s="87"/>
    </row>
    <row r="87" spans="24:29" x14ac:dyDescent="0.2">
      <c r="X87" s="87"/>
      <c r="Y87" s="87"/>
      <c r="Z87" s="87"/>
      <c r="AA87" s="87"/>
      <c r="AB87" s="87"/>
      <c r="AC87" s="87"/>
    </row>
    <row r="88" spans="24:29" x14ac:dyDescent="0.2">
      <c r="X88" s="87"/>
      <c r="Y88" s="87"/>
      <c r="Z88" s="87"/>
      <c r="AA88" s="87"/>
      <c r="AB88" s="87"/>
      <c r="AC88" s="87"/>
    </row>
    <row r="89" spans="24:29" x14ac:dyDescent="0.2">
      <c r="X89" s="87"/>
      <c r="Y89" s="87"/>
      <c r="Z89" s="87"/>
      <c r="AA89" s="87"/>
      <c r="AB89" s="87"/>
      <c r="AC89" s="87"/>
    </row>
    <row r="90" spans="24:29" x14ac:dyDescent="0.2">
      <c r="X90" s="87"/>
      <c r="Y90" s="87"/>
      <c r="Z90" s="87"/>
      <c r="AA90" s="87"/>
      <c r="AB90" s="87"/>
      <c r="AC90" s="87"/>
    </row>
  </sheetData>
  <sheetProtection algorithmName="SHA-512" hashValue="FYiPAa5pU9JUejQj5pDsci7EI62YzJ6lgDV6NvBkmKXMWY/uisk888AJkX+tW8UVHx62OBdvWHWayFpaPomjBA==" saltValue="OMRhb/S1d/hq2YLDgqXahw==" spinCount="100000" sheet="1"/>
  <mergeCells count="5">
    <mergeCell ref="S7:W7"/>
    <mergeCell ref="K7:N7"/>
    <mergeCell ref="A5:A6"/>
    <mergeCell ref="C7:F7"/>
    <mergeCell ref="B1:Q1"/>
  </mergeCells>
  <phoneticPr fontId="2" type="noConversion"/>
  <dataValidations disablePrompts="1" count="1">
    <dataValidation type="list" allowBlank="1" showDropDown="1" showInputMessage="1" showErrorMessage="1" sqref="B11 S11:S27 B13:B26" xr:uid="{00000000-0002-0000-0000-000000000000}">
      <formula1>$V$4:$W$4</formula1>
    </dataValidation>
  </dataValidations>
  <pageMargins left="0.33" right="0.19" top="0.76" bottom="0.44" header="0.31" footer="0.18"/>
  <pageSetup paperSize="9" scale="43" orientation="landscape" horizontalDpi="300" r:id="rId1"/>
  <headerFooter alignWithMargins="0">
    <oddHeader xml:space="preserve">&amp;L&amp;"Arial,Fett"&amp;12Anrechnung Berufserfahrung / Dienstzeit Lehrkräfte gültig ab 1.8.2025
</oddHeader>
    <oddFooter>&amp;RBern, &amp;D</oddFooter>
  </headerFooter>
  <drawing r:id="rId2"/>
  <legacyDrawing r:id="rId3"/>
  <controls>
    <mc:AlternateContent xmlns:mc="http://schemas.openxmlformats.org/markup-compatibility/2006">
      <mc:Choice Requires="x14">
        <control shapeId="9258" r:id="rId4" name="CheckBox2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58" r:id="rId4" name="CheckBox2"/>
      </mc:Fallback>
    </mc:AlternateContent>
    <mc:AlternateContent xmlns:mc="http://schemas.openxmlformats.org/markup-compatibility/2006">
      <mc:Choice Requires="x14">
        <control shapeId="9259" r:id="rId6" name="CheckBox3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59" r:id="rId6" name="CheckBox3"/>
      </mc:Fallback>
    </mc:AlternateContent>
    <mc:AlternateContent xmlns:mc="http://schemas.openxmlformats.org/markup-compatibility/2006">
      <mc:Choice Requires="x14">
        <control shapeId="9260" r:id="rId7" name="CheckBox4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0" r:id="rId7" name="CheckBox4"/>
      </mc:Fallback>
    </mc:AlternateContent>
    <mc:AlternateContent xmlns:mc="http://schemas.openxmlformats.org/markup-compatibility/2006">
      <mc:Choice Requires="x14">
        <control shapeId="9261" r:id="rId8" name="CheckBox5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1" r:id="rId8" name="CheckBox5"/>
      </mc:Fallback>
    </mc:AlternateContent>
    <mc:AlternateContent xmlns:mc="http://schemas.openxmlformats.org/markup-compatibility/2006">
      <mc:Choice Requires="x14">
        <control shapeId="9262" r:id="rId9" name="CheckBox6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2" r:id="rId9" name="CheckBox6"/>
      </mc:Fallback>
    </mc:AlternateContent>
    <mc:AlternateContent xmlns:mc="http://schemas.openxmlformats.org/markup-compatibility/2006">
      <mc:Choice Requires="x14">
        <control shapeId="9263" r:id="rId10" name="CheckBox7">
          <controlPr defaultSize="0" autoLine="0" autoPict="0" r:id="rId5">
            <anchor moveWithCells="1" sizeWithCells="1">
              <from>
                <xdr:col>18</xdr:col>
                <xdr:colOff>57150</xdr:colOff>
                <xdr:row>12</xdr:row>
                <xdr:rowOff>0</xdr:rowOff>
              </from>
              <to>
                <xdr:col>18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3" r:id="rId10" name="CheckBox7"/>
      </mc:Fallback>
    </mc:AlternateContent>
    <mc:AlternateContent xmlns:mc="http://schemas.openxmlformats.org/markup-compatibility/2006">
      <mc:Choice Requires="x14">
        <control shapeId="9264" r:id="rId11" name="CheckBox8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4" r:id="rId11" name="CheckBox8"/>
      </mc:Fallback>
    </mc:AlternateContent>
    <mc:AlternateContent xmlns:mc="http://schemas.openxmlformats.org/markup-compatibility/2006">
      <mc:Choice Requires="x14">
        <control shapeId="9265" r:id="rId12" name="CheckBox9">
          <controlPr defaultSize="0" autoLine="0" autoPict="0" r:id="rId5">
            <anchor moveWithCells="1" sizeWithCells="1">
              <from>
                <xdr:col>18</xdr:col>
                <xdr:colOff>57150</xdr:colOff>
                <xdr:row>12</xdr:row>
                <xdr:rowOff>0</xdr:rowOff>
              </from>
              <to>
                <xdr:col>18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5" r:id="rId12" name="CheckBox9"/>
      </mc:Fallback>
    </mc:AlternateContent>
    <mc:AlternateContent xmlns:mc="http://schemas.openxmlformats.org/markup-compatibility/2006">
      <mc:Choice Requires="x14">
        <control shapeId="9266" r:id="rId13" name="CheckBox10">
          <controlPr defaultSize="0" autoLine="0" autoPict="0" r:id="rId5">
            <anchor moveWithCells="1" sizeWithCells="1">
              <from>
                <xdr:col>1</xdr:col>
                <xdr:colOff>104775</xdr:colOff>
                <xdr:row>12</xdr:row>
                <xdr:rowOff>0</xdr:rowOff>
              </from>
              <to>
                <xdr:col>1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6" r:id="rId13" name="CheckBox10"/>
      </mc:Fallback>
    </mc:AlternateContent>
    <mc:AlternateContent xmlns:mc="http://schemas.openxmlformats.org/markup-compatibility/2006">
      <mc:Choice Requires="x14">
        <control shapeId="9267" r:id="rId14" name="CheckBox11">
          <controlPr defaultSize="0" autoLine="0" autoPict="0" r:id="rId5">
            <anchor moveWithCells="1" sizeWithCells="1">
              <from>
                <xdr:col>18</xdr:col>
                <xdr:colOff>104775</xdr:colOff>
                <xdr:row>12</xdr:row>
                <xdr:rowOff>0</xdr:rowOff>
              </from>
              <to>
                <xdr:col>18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7" r:id="rId14" name="CheckBox11"/>
      </mc:Fallback>
    </mc:AlternateContent>
    <mc:AlternateContent xmlns:mc="http://schemas.openxmlformats.org/markup-compatibility/2006">
      <mc:Choice Requires="x14">
        <control shapeId="9268" r:id="rId15" name="CheckBox12">
          <controlPr defaultSize="0" autoLine="0" autoPict="0" r:id="rId5">
            <anchor moveWithCells="1" sizeWithCells="1">
              <from>
                <xdr:col>1</xdr:col>
                <xdr:colOff>104775</xdr:colOff>
                <xdr:row>12</xdr:row>
                <xdr:rowOff>0</xdr:rowOff>
              </from>
              <to>
                <xdr:col>1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8" r:id="rId15" name="CheckBox12"/>
      </mc:Fallback>
    </mc:AlternateContent>
    <mc:AlternateContent xmlns:mc="http://schemas.openxmlformats.org/markup-compatibility/2006">
      <mc:Choice Requires="x14">
        <control shapeId="9269" r:id="rId16" name="CheckBox13">
          <controlPr defaultSize="0" autoLine="0" autoPict="0" r:id="rId5">
            <anchor moveWithCells="1" sizeWithCells="1">
              <from>
                <xdr:col>18</xdr:col>
                <xdr:colOff>104775</xdr:colOff>
                <xdr:row>12</xdr:row>
                <xdr:rowOff>0</xdr:rowOff>
              </from>
              <to>
                <xdr:col>18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9" r:id="rId16" name="CheckBox13"/>
      </mc:Fallback>
    </mc:AlternateContent>
    <mc:AlternateContent xmlns:mc="http://schemas.openxmlformats.org/markup-compatibility/2006">
      <mc:Choice Requires="x14">
        <control shapeId="9270" r:id="rId17" name="CheckBox14">
          <controlPr defaultSize="0" autoLine="0" autoPict="0" r:id="rId5">
            <anchor moveWithCells="1" sizeWithCells="1">
              <from>
                <xdr:col>1</xdr:col>
                <xdr:colOff>276225</xdr:colOff>
                <xdr:row>12</xdr:row>
                <xdr:rowOff>0</xdr:rowOff>
              </from>
              <to>
                <xdr:col>1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0" r:id="rId17" name="CheckBox14"/>
      </mc:Fallback>
    </mc:AlternateContent>
    <mc:AlternateContent xmlns:mc="http://schemas.openxmlformats.org/markup-compatibility/2006">
      <mc:Choice Requires="x14">
        <control shapeId="9271" r:id="rId18" name="CheckBox15">
          <controlPr defaultSize="0" autoLine="0" autoPict="0" r:id="rId5">
            <anchor moveWithCells="1" sizeWithCells="1">
              <from>
                <xdr:col>18</xdr:col>
                <xdr:colOff>276225</xdr:colOff>
                <xdr:row>12</xdr:row>
                <xdr:rowOff>0</xdr:rowOff>
              </from>
              <to>
                <xdr:col>18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1" r:id="rId18" name="CheckBox15"/>
      </mc:Fallback>
    </mc:AlternateContent>
    <mc:AlternateContent xmlns:mc="http://schemas.openxmlformats.org/markup-compatibility/2006">
      <mc:Choice Requires="x14">
        <control shapeId="9272" r:id="rId19" name="CheckBox16">
          <controlPr defaultSize="0" autoLine="0" autoPict="0" r:id="rId20">
            <anchor moveWithCells="1" sizeWithCells="1">
              <from>
                <xdr:col>1</xdr:col>
                <xdr:colOff>276225</xdr:colOff>
                <xdr:row>12</xdr:row>
                <xdr:rowOff>0</xdr:rowOff>
              </from>
              <to>
                <xdr:col>1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2" r:id="rId19" name="CheckBox16"/>
      </mc:Fallback>
    </mc:AlternateContent>
    <mc:AlternateContent xmlns:mc="http://schemas.openxmlformats.org/markup-compatibility/2006">
      <mc:Choice Requires="x14">
        <control shapeId="9273" r:id="rId21" name="CheckBox17">
          <controlPr defaultSize="0" autoLine="0" autoPict="0" r:id="rId20">
            <anchor moveWithCells="1" sizeWithCells="1">
              <from>
                <xdr:col>18</xdr:col>
                <xdr:colOff>276225</xdr:colOff>
                <xdr:row>12</xdr:row>
                <xdr:rowOff>0</xdr:rowOff>
              </from>
              <to>
                <xdr:col>18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3" r:id="rId21" name="CheckBox17"/>
      </mc:Fallback>
    </mc:AlternateContent>
    <mc:AlternateContent xmlns:mc="http://schemas.openxmlformats.org/markup-compatibility/2006">
      <mc:Choice Requires="x14">
        <control shapeId="9277" r:id="rId22" name="Check Box 61">
          <controlPr defaultSize="0" autoFill="0" autoLine="0" autoPict="0">
            <anchor moveWithCells="1">
              <from>
                <xdr:col>9</xdr:col>
                <xdr:colOff>28575</xdr:colOff>
                <xdr:row>6</xdr:row>
                <xdr:rowOff>133350</xdr:rowOff>
              </from>
              <to>
                <xdr:col>10</xdr:col>
                <xdr:colOff>95250</xdr:colOff>
                <xdr:row>6</xdr:row>
                <xdr:rowOff>352425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2" r:id="rId23" name="Check Box 346">
          <controlPr defaultSize="0" autoFill="0" autoLine="0" autoPict="0">
            <anchor moveWithCells="1">
              <from>
                <xdr:col>1</xdr:col>
                <xdr:colOff>228600</xdr:colOff>
                <xdr:row>9</xdr:row>
                <xdr:rowOff>228600</xdr:rowOff>
              </from>
              <to>
                <xdr:col>1</xdr:col>
                <xdr:colOff>542925</xdr:colOff>
                <xdr:row>12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3" r:id="rId24" name="Check Box 347">
          <controlPr defaultSize="0" autoFill="0" autoLine="0" autoPict="0">
            <anchor moveWithCells="1">
              <from>
                <xdr:col>1</xdr:col>
                <xdr:colOff>228600</xdr:colOff>
                <xdr:row>11</xdr:row>
                <xdr:rowOff>180975</xdr:rowOff>
              </from>
              <to>
                <xdr:col>1</xdr:col>
                <xdr:colOff>542925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4" r:id="rId25" name="Check Box 348">
          <controlPr defaultSize="0" autoFill="0" autoLine="0" autoPict="0">
            <anchor moveWithCells="1">
              <from>
                <xdr:col>1</xdr:col>
                <xdr:colOff>228600</xdr:colOff>
                <xdr:row>12</xdr:row>
                <xdr:rowOff>180975</xdr:rowOff>
              </from>
              <to>
                <xdr:col>1</xdr:col>
                <xdr:colOff>542925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5" r:id="rId26" name="Check Box 349">
          <controlPr defaultSize="0" autoFill="0" autoLine="0" autoPict="0">
            <anchor moveWithCells="1">
              <from>
                <xdr:col>1</xdr:col>
                <xdr:colOff>228600</xdr:colOff>
                <xdr:row>13</xdr:row>
                <xdr:rowOff>190500</xdr:rowOff>
              </from>
              <to>
                <xdr:col>1</xdr:col>
                <xdr:colOff>542925</xdr:colOff>
                <xdr:row>15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6" r:id="rId27" name="Check Box 350">
          <controlPr defaultSize="0" autoFill="0" autoLine="0" autoPict="0">
            <anchor moveWithCells="1">
              <from>
                <xdr:col>1</xdr:col>
                <xdr:colOff>228600</xdr:colOff>
                <xdr:row>14</xdr:row>
                <xdr:rowOff>180975</xdr:rowOff>
              </from>
              <to>
                <xdr:col>1</xdr:col>
                <xdr:colOff>542925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7" r:id="rId28" name="Check Box 351">
          <controlPr defaultSize="0" autoFill="0" autoLine="0" autoPict="0">
            <anchor moveWithCells="1">
              <from>
                <xdr:col>1</xdr:col>
                <xdr:colOff>228600</xdr:colOff>
                <xdr:row>15</xdr:row>
                <xdr:rowOff>190500</xdr:rowOff>
              </from>
              <to>
                <xdr:col>1</xdr:col>
                <xdr:colOff>542925</xdr:colOff>
                <xdr:row>17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8" r:id="rId29" name="Check Box 352">
          <controlPr defaultSize="0" autoFill="0" autoLine="0" autoPict="0">
            <anchor moveWithCells="1">
              <from>
                <xdr:col>1</xdr:col>
                <xdr:colOff>228600</xdr:colOff>
                <xdr:row>16</xdr:row>
                <xdr:rowOff>190500</xdr:rowOff>
              </from>
              <to>
                <xdr:col>1</xdr:col>
                <xdr:colOff>542925</xdr:colOff>
                <xdr:row>18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9" r:id="rId30" name="Check Box 353">
          <controlPr defaultSize="0" autoFill="0" autoLine="0" autoPict="0">
            <anchor moveWithCells="1">
              <from>
                <xdr:col>1</xdr:col>
                <xdr:colOff>228600</xdr:colOff>
                <xdr:row>17</xdr:row>
                <xdr:rowOff>180975</xdr:rowOff>
              </from>
              <to>
                <xdr:col>1</xdr:col>
                <xdr:colOff>542925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0" r:id="rId31" name="Check Box 354">
          <controlPr defaultSize="0" autoFill="0" autoLine="0" autoPict="0">
            <anchor moveWithCells="1">
              <from>
                <xdr:col>1</xdr:col>
                <xdr:colOff>228600</xdr:colOff>
                <xdr:row>18</xdr:row>
                <xdr:rowOff>180975</xdr:rowOff>
              </from>
              <to>
                <xdr:col>1</xdr:col>
                <xdr:colOff>542925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1" r:id="rId32" name="Check Box 355">
          <controlPr defaultSize="0" autoFill="0" autoLine="0" autoPict="0">
            <anchor moveWithCells="1">
              <from>
                <xdr:col>1</xdr:col>
                <xdr:colOff>228600</xdr:colOff>
                <xdr:row>19</xdr:row>
                <xdr:rowOff>180975</xdr:rowOff>
              </from>
              <to>
                <xdr:col>1</xdr:col>
                <xdr:colOff>542925</xdr:colOff>
                <xdr:row>21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2" r:id="rId33" name="Check Box 356">
          <controlPr defaultSize="0" autoFill="0" autoLine="0" autoPict="0">
            <anchor moveWithCells="1">
              <from>
                <xdr:col>1</xdr:col>
                <xdr:colOff>228600</xdr:colOff>
                <xdr:row>20</xdr:row>
                <xdr:rowOff>171450</xdr:rowOff>
              </from>
              <to>
                <xdr:col>1</xdr:col>
                <xdr:colOff>542925</xdr:colOff>
                <xdr:row>22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3" r:id="rId34" name="Check Box 357">
          <controlPr defaultSize="0" autoFill="0" autoLine="0" autoPict="0">
            <anchor moveWithCells="1">
              <from>
                <xdr:col>1</xdr:col>
                <xdr:colOff>228600</xdr:colOff>
                <xdr:row>21</xdr:row>
                <xdr:rowOff>171450</xdr:rowOff>
              </from>
              <to>
                <xdr:col>1</xdr:col>
                <xdr:colOff>542925</xdr:colOff>
                <xdr:row>23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4" r:id="rId35" name="Check Box 358">
          <controlPr defaultSize="0" autoFill="0" autoLine="0" autoPict="0">
            <anchor moveWithCells="1">
              <from>
                <xdr:col>1</xdr:col>
                <xdr:colOff>228600</xdr:colOff>
                <xdr:row>22</xdr:row>
                <xdr:rowOff>171450</xdr:rowOff>
              </from>
              <to>
                <xdr:col>1</xdr:col>
                <xdr:colOff>542925</xdr:colOff>
                <xdr:row>24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5" r:id="rId36" name="Check Box 359">
          <controlPr defaultSize="0" autoFill="0" autoLine="0" autoPict="0">
            <anchor moveWithCells="1">
              <from>
                <xdr:col>1</xdr:col>
                <xdr:colOff>228600</xdr:colOff>
                <xdr:row>23</xdr:row>
                <xdr:rowOff>171450</xdr:rowOff>
              </from>
              <to>
                <xdr:col>1</xdr:col>
                <xdr:colOff>542925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6" r:id="rId37" name="Check Box 360">
          <controlPr defaultSize="0" autoFill="0" autoLine="0" autoPict="0">
            <anchor moveWithCells="1">
              <from>
                <xdr:col>1</xdr:col>
                <xdr:colOff>228600</xdr:colOff>
                <xdr:row>24</xdr:row>
                <xdr:rowOff>171450</xdr:rowOff>
              </from>
              <to>
                <xdr:col>1</xdr:col>
                <xdr:colOff>542925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7" r:id="rId38" name="Check Box 361">
          <controlPr defaultSize="0" autoFill="0" autoLine="0" autoPict="0">
            <anchor moveWithCells="1">
              <from>
                <xdr:col>18</xdr:col>
                <xdr:colOff>228600</xdr:colOff>
                <xdr:row>9</xdr:row>
                <xdr:rowOff>228600</xdr:rowOff>
              </from>
              <to>
                <xdr:col>18</xdr:col>
                <xdr:colOff>542925</xdr:colOff>
                <xdr:row>12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8" r:id="rId39" name="Check Box 362">
          <controlPr defaultSize="0" autoFill="0" autoLine="0" autoPict="0">
            <anchor moveWithCells="1">
              <from>
                <xdr:col>18</xdr:col>
                <xdr:colOff>228600</xdr:colOff>
                <xdr:row>11</xdr:row>
                <xdr:rowOff>190500</xdr:rowOff>
              </from>
              <to>
                <xdr:col>18</xdr:col>
                <xdr:colOff>542925</xdr:colOff>
                <xdr:row>13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9" r:id="rId40" name="Check Box 363">
          <controlPr defaultSize="0" autoFill="0" autoLine="0" autoPict="0">
            <anchor moveWithCells="1">
              <from>
                <xdr:col>18</xdr:col>
                <xdr:colOff>228600</xdr:colOff>
                <xdr:row>12</xdr:row>
                <xdr:rowOff>190500</xdr:rowOff>
              </from>
              <to>
                <xdr:col>18</xdr:col>
                <xdr:colOff>542925</xdr:colOff>
                <xdr:row>14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0" r:id="rId41" name="Check Box 364">
          <controlPr defaultSize="0" autoFill="0" autoLine="0" autoPict="0">
            <anchor moveWithCells="1">
              <from>
                <xdr:col>18</xdr:col>
                <xdr:colOff>228600</xdr:colOff>
                <xdr:row>13</xdr:row>
                <xdr:rowOff>190500</xdr:rowOff>
              </from>
              <to>
                <xdr:col>18</xdr:col>
                <xdr:colOff>542925</xdr:colOff>
                <xdr:row>15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1" r:id="rId42" name="Check Box 365">
          <controlPr defaultSize="0" autoFill="0" autoLine="0" autoPict="0">
            <anchor moveWithCells="1">
              <from>
                <xdr:col>18</xdr:col>
                <xdr:colOff>228600</xdr:colOff>
                <xdr:row>14</xdr:row>
                <xdr:rowOff>190500</xdr:rowOff>
              </from>
              <to>
                <xdr:col>18</xdr:col>
                <xdr:colOff>542925</xdr:colOff>
                <xdr:row>16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2" r:id="rId43" name="Check Box 366">
          <controlPr defaultSize="0" autoFill="0" autoLine="0" autoPict="0">
            <anchor moveWithCells="1">
              <from>
                <xdr:col>18</xdr:col>
                <xdr:colOff>228600</xdr:colOff>
                <xdr:row>15</xdr:row>
                <xdr:rowOff>180975</xdr:rowOff>
              </from>
              <to>
                <xdr:col>18</xdr:col>
                <xdr:colOff>542925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3" r:id="rId44" name="Check Box 367">
          <controlPr defaultSize="0" autoFill="0" autoLine="0" autoPict="0">
            <anchor moveWithCells="1">
              <from>
                <xdr:col>18</xdr:col>
                <xdr:colOff>228600</xdr:colOff>
                <xdr:row>16</xdr:row>
                <xdr:rowOff>180975</xdr:rowOff>
              </from>
              <to>
                <xdr:col>18</xdr:col>
                <xdr:colOff>542925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4" r:id="rId45" name="Check Box 368">
          <controlPr defaultSize="0" autoFill="0" autoLine="0" autoPict="0">
            <anchor moveWithCells="1">
              <from>
                <xdr:col>18</xdr:col>
                <xdr:colOff>228600</xdr:colOff>
                <xdr:row>17</xdr:row>
                <xdr:rowOff>180975</xdr:rowOff>
              </from>
              <to>
                <xdr:col>18</xdr:col>
                <xdr:colOff>542925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5" r:id="rId46" name="Check Box 369">
          <controlPr defaultSize="0" autoFill="0" autoLine="0" autoPict="0">
            <anchor moveWithCells="1">
              <from>
                <xdr:col>18</xdr:col>
                <xdr:colOff>228600</xdr:colOff>
                <xdr:row>18</xdr:row>
                <xdr:rowOff>180975</xdr:rowOff>
              </from>
              <to>
                <xdr:col>18</xdr:col>
                <xdr:colOff>542925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6" r:id="rId47" name="Check Box 370">
          <controlPr defaultSize="0" autoFill="0" autoLine="0" autoPict="0">
            <anchor moveWithCells="1">
              <from>
                <xdr:col>18</xdr:col>
                <xdr:colOff>228600</xdr:colOff>
                <xdr:row>19</xdr:row>
                <xdr:rowOff>180975</xdr:rowOff>
              </from>
              <to>
                <xdr:col>18</xdr:col>
                <xdr:colOff>542925</xdr:colOff>
                <xdr:row>21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7" r:id="rId48" name="Check Box 371">
          <controlPr defaultSize="0" autoFill="0" autoLine="0" autoPict="0">
            <anchor moveWithCells="1">
              <from>
                <xdr:col>18</xdr:col>
                <xdr:colOff>228600</xdr:colOff>
                <xdr:row>20</xdr:row>
                <xdr:rowOff>171450</xdr:rowOff>
              </from>
              <to>
                <xdr:col>18</xdr:col>
                <xdr:colOff>542925</xdr:colOff>
                <xdr:row>22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8" r:id="rId49" name="Check Box 372">
          <controlPr defaultSize="0" autoFill="0" autoLine="0" autoPict="0">
            <anchor moveWithCells="1">
              <from>
                <xdr:col>18</xdr:col>
                <xdr:colOff>228600</xdr:colOff>
                <xdr:row>21</xdr:row>
                <xdr:rowOff>171450</xdr:rowOff>
              </from>
              <to>
                <xdr:col>18</xdr:col>
                <xdr:colOff>542925</xdr:colOff>
                <xdr:row>23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9" r:id="rId50" name="Check Box 373">
          <controlPr defaultSize="0" autoFill="0" autoLine="0" autoPict="0">
            <anchor moveWithCells="1">
              <from>
                <xdr:col>18</xdr:col>
                <xdr:colOff>228600</xdr:colOff>
                <xdr:row>22</xdr:row>
                <xdr:rowOff>171450</xdr:rowOff>
              </from>
              <to>
                <xdr:col>18</xdr:col>
                <xdr:colOff>542925</xdr:colOff>
                <xdr:row>24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90" r:id="rId51" name="Check Box 374">
          <controlPr defaultSize="0" autoFill="0" autoLine="0" autoPict="0">
            <anchor moveWithCells="1">
              <from>
                <xdr:col>18</xdr:col>
                <xdr:colOff>228600</xdr:colOff>
                <xdr:row>23</xdr:row>
                <xdr:rowOff>171450</xdr:rowOff>
              </from>
              <to>
                <xdr:col>18</xdr:col>
                <xdr:colOff>542925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91" r:id="rId52" name="Check Box 375">
          <controlPr defaultSize="0" autoFill="0" autoLine="0" autoPict="0">
            <anchor moveWithCells="1">
              <from>
                <xdr:col>18</xdr:col>
                <xdr:colOff>228600</xdr:colOff>
                <xdr:row>24</xdr:row>
                <xdr:rowOff>171450</xdr:rowOff>
              </from>
              <to>
                <xdr:col>18</xdr:col>
                <xdr:colOff>542925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92" r:id="rId53" name="Check Box 376">
          <controlPr defaultSize="0" autoFill="0" autoLine="0" autoPict="0">
            <anchor moveWithCells="1">
              <from>
                <xdr:col>18</xdr:col>
                <xdr:colOff>228600</xdr:colOff>
                <xdr:row>25</xdr:row>
                <xdr:rowOff>171450</xdr:rowOff>
              </from>
              <to>
                <xdr:col>18</xdr:col>
                <xdr:colOff>542925</xdr:colOff>
                <xdr:row>27</xdr:row>
                <xdr:rowOff>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2"/>
  <sheetViews>
    <sheetView workbookViewId="0">
      <selection activeCell="N17" sqref="N17"/>
    </sheetView>
  </sheetViews>
  <sheetFormatPr baseColWidth="10" defaultRowHeight="12.75" x14ac:dyDescent="0.2"/>
  <cols>
    <col min="2" max="2" width="11.5703125" style="115"/>
  </cols>
  <sheetData>
    <row r="1" spans="1:3" x14ac:dyDescent="0.2">
      <c r="A1" s="108" t="s">
        <v>14</v>
      </c>
      <c r="B1" s="108" t="s">
        <v>19</v>
      </c>
    </row>
    <row r="2" spans="1:3" ht="14.25" x14ac:dyDescent="0.2">
      <c r="A2" s="112">
        <v>0</v>
      </c>
      <c r="B2" s="115">
        <v>100</v>
      </c>
      <c r="C2" s="115"/>
    </row>
    <row r="3" spans="1:3" ht="14.25" x14ac:dyDescent="0.2">
      <c r="A3" s="113">
        <v>1</v>
      </c>
      <c r="B3" s="115">
        <v>103</v>
      </c>
      <c r="C3" s="115"/>
    </row>
    <row r="4" spans="1:3" ht="14.25" x14ac:dyDescent="0.2">
      <c r="A4" s="113">
        <v>2</v>
      </c>
      <c r="B4" s="115">
        <v>106</v>
      </c>
      <c r="C4" s="115"/>
    </row>
    <row r="5" spans="1:3" ht="14.25" x14ac:dyDescent="0.2">
      <c r="A5" s="113">
        <v>3</v>
      </c>
      <c r="B5" s="115">
        <v>109</v>
      </c>
      <c r="C5" s="115"/>
    </row>
    <row r="6" spans="1:3" ht="14.25" x14ac:dyDescent="0.2">
      <c r="A6" s="112">
        <v>4</v>
      </c>
      <c r="B6" s="115">
        <v>112</v>
      </c>
      <c r="C6" s="115"/>
    </row>
    <row r="7" spans="1:3" ht="14.25" x14ac:dyDescent="0.2">
      <c r="A7" s="113">
        <v>5</v>
      </c>
      <c r="B7" s="115">
        <v>115</v>
      </c>
      <c r="C7" s="115"/>
    </row>
    <row r="8" spans="1:3" ht="14.25" x14ac:dyDescent="0.2">
      <c r="A8" s="113">
        <v>6</v>
      </c>
      <c r="B8" s="115">
        <v>118</v>
      </c>
      <c r="C8" s="115"/>
    </row>
    <row r="9" spans="1:3" ht="14.25" x14ac:dyDescent="0.2">
      <c r="A9" s="113">
        <v>7</v>
      </c>
      <c r="B9" s="115">
        <v>121</v>
      </c>
      <c r="C9" s="115"/>
    </row>
    <row r="10" spans="1:3" ht="14.25" x14ac:dyDescent="0.2">
      <c r="A10" s="112">
        <v>8</v>
      </c>
      <c r="B10" s="115">
        <v>123.25</v>
      </c>
      <c r="C10" s="115"/>
    </row>
    <row r="11" spans="1:3" ht="14.25" x14ac:dyDescent="0.2">
      <c r="A11" s="113">
        <v>9</v>
      </c>
      <c r="B11" s="115">
        <v>124.75</v>
      </c>
      <c r="C11" s="115"/>
    </row>
    <row r="12" spans="1:3" ht="14.25" x14ac:dyDescent="0.2">
      <c r="A12" s="113">
        <v>10</v>
      </c>
      <c r="B12" s="115">
        <v>127</v>
      </c>
      <c r="C12" s="115"/>
    </row>
    <row r="13" spans="1:3" ht="14.25" x14ac:dyDescent="0.2">
      <c r="A13" s="113">
        <v>11</v>
      </c>
      <c r="B13" s="115">
        <v>129.25</v>
      </c>
      <c r="C13" s="115"/>
    </row>
    <row r="14" spans="1:3" ht="14.25" x14ac:dyDescent="0.2">
      <c r="A14" s="112">
        <v>12</v>
      </c>
      <c r="B14" s="115">
        <v>131.5</v>
      </c>
      <c r="C14" s="115"/>
    </row>
    <row r="15" spans="1:3" ht="14.25" x14ac:dyDescent="0.2">
      <c r="A15" s="114">
        <v>13</v>
      </c>
      <c r="B15" s="115">
        <v>133.75</v>
      </c>
      <c r="C15" s="115"/>
    </row>
    <row r="16" spans="1:3" ht="14.25" x14ac:dyDescent="0.2">
      <c r="A16" s="113">
        <v>14</v>
      </c>
      <c r="B16" s="115">
        <v>136</v>
      </c>
      <c r="C16" s="115"/>
    </row>
    <row r="17" spans="1:3" ht="14.25" x14ac:dyDescent="0.2">
      <c r="A17" s="113">
        <v>15</v>
      </c>
      <c r="B17" s="115">
        <v>138.25</v>
      </c>
      <c r="C17" s="115"/>
    </row>
    <row r="18" spans="1:3" ht="14.25" x14ac:dyDescent="0.2">
      <c r="A18" s="112">
        <v>16</v>
      </c>
      <c r="B18" s="115">
        <v>140.5</v>
      </c>
      <c r="C18" s="115"/>
    </row>
    <row r="19" spans="1:3" ht="14.25" x14ac:dyDescent="0.2">
      <c r="A19" s="113">
        <v>17</v>
      </c>
      <c r="B19" s="115">
        <v>142.75</v>
      </c>
      <c r="C19" s="115"/>
    </row>
    <row r="20" spans="1:3" ht="14.25" x14ac:dyDescent="0.2">
      <c r="A20" s="113">
        <v>18</v>
      </c>
      <c r="B20" s="115">
        <v>144.25</v>
      </c>
      <c r="C20" s="115"/>
    </row>
    <row r="21" spans="1:3" ht="14.25" x14ac:dyDescent="0.2">
      <c r="A21" s="113">
        <v>19</v>
      </c>
      <c r="B21" s="115">
        <v>145.75</v>
      </c>
      <c r="C21" s="115"/>
    </row>
    <row r="22" spans="1:3" ht="14.25" x14ac:dyDescent="0.2">
      <c r="A22" s="112">
        <v>20</v>
      </c>
      <c r="B22" s="115">
        <v>147.25</v>
      </c>
      <c r="C22" s="115"/>
    </row>
    <row r="23" spans="1:3" ht="14.25" x14ac:dyDescent="0.2">
      <c r="A23" s="113">
        <v>21</v>
      </c>
      <c r="B23" s="115">
        <v>148.75</v>
      </c>
      <c r="C23" s="115"/>
    </row>
    <row r="24" spans="1:3" ht="14.25" x14ac:dyDescent="0.2">
      <c r="A24" s="113">
        <v>22</v>
      </c>
      <c r="B24" s="115">
        <v>150.25</v>
      </c>
      <c r="C24" s="115"/>
    </row>
    <row r="25" spans="1:3" ht="14.25" x14ac:dyDescent="0.2">
      <c r="A25" s="113">
        <v>23</v>
      </c>
      <c r="B25" s="115">
        <v>151.75</v>
      </c>
      <c r="C25" s="115"/>
    </row>
    <row r="26" spans="1:3" ht="14.25" x14ac:dyDescent="0.2">
      <c r="A26" s="112">
        <v>24</v>
      </c>
      <c r="B26" s="115">
        <v>153.25</v>
      </c>
      <c r="C26" s="115"/>
    </row>
    <row r="27" spans="1:3" ht="14.25" x14ac:dyDescent="0.2">
      <c r="A27" s="113">
        <v>25</v>
      </c>
      <c r="B27" s="115">
        <v>154.75</v>
      </c>
      <c r="C27" s="115"/>
    </row>
    <row r="28" spans="1:3" ht="14.25" x14ac:dyDescent="0.2">
      <c r="A28" s="113">
        <v>26</v>
      </c>
      <c r="B28" s="115">
        <v>156.25</v>
      </c>
      <c r="C28" s="115"/>
    </row>
    <row r="29" spans="1:3" ht="14.25" x14ac:dyDescent="0.2">
      <c r="A29" s="113">
        <v>27</v>
      </c>
      <c r="B29" s="115">
        <v>157</v>
      </c>
      <c r="C29" s="115"/>
    </row>
    <row r="30" spans="1:3" ht="14.25" x14ac:dyDescent="0.2">
      <c r="A30" s="112">
        <v>28</v>
      </c>
      <c r="B30" s="115">
        <v>157</v>
      </c>
      <c r="C30" s="115"/>
    </row>
    <row r="31" spans="1:3" ht="14.25" x14ac:dyDescent="0.2">
      <c r="A31" s="113">
        <v>29</v>
      </c>
      <c r="B31" s="115">
        <v>157.75</v>
      </c>
      <c r="C31" s="115"/>
    </row>
    <row r="32" spans="1:3" ht="14.25" x14ac:dyDescent="0.2">
      <c r="A32" s="113">
        <v>30</v>
      </c>
      <c r="B32" s="115">
        <v>158.5</v>
      </c>
      <c r="C32" s="115"/>
    </row>
    <row r="33" spans="1:3" ht="14.25" x14ac:dyDescent="0.2">
      <c r="A33" s="113">
        <v>31</v>
      </c>
      <c r="B33" s="115">
        <v>159.25</v>
      </c>
      <c r="C33" s="115"/>
    </row>
    <row r="34" spans="1:3" ht="14.25" x14ac:dyDescent="0.2">
      <c r="A34" s="112">
        <v>32</v>
      </c>
      <c r="B34" s="115">
        <v>159.25</v>
      </c>
      <c r="C34" s="115"/>
    </row>
    <row r="35" spans="1:3" ht="14.25" x14ac:dyDescent="0.2">
      <c r="A35" s="113">
        <v>33</v>
      </c>
      <c r="B35" s="115">
        <v>160.75</v>
      </c>
      <c r="C35" s="115"/>
    </row>
    <row r="36" spans="1:3" ht="14.25" x14ac:dyDescent="0.2">
      <c r="A36" s="113">
        <v>34</v>
      </c>
      <c r="B36" s="115">
        <v>160.75</v>
      </c>
      <c r="C36" s="115"/>
    </row>
    <row r="37" spans="1:3" ht="14.25" x14ac:dyDescent="0.2">
      <c r="A37" s="113">
        <v>35</v>
      </c>
      <c r="B37" s="115">
        <v>160.75</v>
      </c>
      <c r="C37" s="115"/>
    </row>
    <row r="38" spans="1:3" ht="14.25" x14ac:dyDescent="0.2">
      <c r="A38" s="112">
        <v>36</v>
      </c>
      <c r="B38" s="115">
        <v>160.75</v>
      </c>
      <c r="C38" s="115"/>
    </row>
    <row r="39" spans="1:3" ht="14.25" x14ac:dyDescent="0.2">
      <c r="A39" s="113">
        <v>37</v>
      </c>
      <c r="B39" s="115">
        <v>163</v>
      </c>
      <c r="C39" s="115"/>
    </row>
    <row r="40" spans="1:3" ht="14.25" x14ac:dyDescent="0.2">
      <c r="A40" s="113">
        <v>38</v>
      </c>
      <c r="B40" s="115">
        <v>165.25</v>
      </c>
      <c r="C40" s="115"/>
    </row>
    <row r="41" spans="1:3" ht="14.25" x14ac:dyDescent="0.2">
      <c r="A41" s="113">
        <v>39</v>
      </c>
      <c r="B41" s="115">
        <v>166.75</v>
      </c>
      <c r="C41" s="115"/>
    </row>
    <row r="42" spans="1:3" ht="14.25" x14ac:dyDescent="0.2">
      <c r="A42" s="112">
        <v>40</v>
      </c>
      <c r="B42" s="115">
        <v>169</v>
      </c>
      <c r="C42" s="115"/>
    </row>
    <row r="43" spans="1:3" ht="14.25" x14ac:dyDescent="0.2">
      <c r="A43" s="113">
        <v>41</v>
      </c>
      <c r="B43" s="115">
        <v>171.25</v>
      </c>
      <c r="C43" s="115"/>
    </row>
    <row r="44" spans="1:3" ht="14.25" x14ac:dyDescent="0.2">
      <c r="A44" s="113">
        <v>42</v>
      </c>
      <c r="B44" s="115">
        <v>172.75</v>
      </c>
      <c r="C44" s="115"/>
    </row>
    <row r="45" spans="1:3" ht="14.25" x14ac:dyDescent="0.2">
      <c r="A45" s="113">
        <v>43</v>
      </c>
      <c r="B45" s="115">
        <v>175</v>
      </c>
      <c r="C45" s="115"/>
    </row>
    <row r="46" spans="1:3" ht="14.25" x14ac:dyDescent="0.2">
      <c r="A46" s="112">
        <v>44</v>
      </c>
      <c r="B46" s="115">
        <v>177.25</v>
      </c>
      <c r="C46" s="115"/>
    </row>
    <row r="47" spans="1:3" ht="14.25" x14ac:dyDescent="0.2">
      <c r="A47" s="113">
        <v>45</v>
      </c>
      <c r="B47" s="115">
        <v>177.25</v>
      </c>
      <c r="C47" s="115"/>
    </row>
    <row r="48" spans="1:3" ht="14.25" x14ac:dyDescent="0.2">
      <c r="A48" s="112">
        <v>46</v>
      </c>
      <c r="B48" s="115">
        <v>179.5</v>
      </c>
      <c r="C48" s="115"/>
    </row>
    <row r="49" spans="1:3" ht="14.25" x14ac:dyDescent="0.2">
      <c r="A49" s="113">
        <v>47</v>
      </c>
      <c r="B49" s="115">
        <v>179.5</v>
      </c>
      <c r="C49" s="115"/>
    </row>
    <row r="50" spans="1:3" ht="14.25" x14ac:dyDescent="0.2">
      <c r="A50" s="112">
        <v>48</v>
      </c>
      <c r="B50" s="115">
        <v>181</v>
      </c>
      <c r="C50" s="115"/>
    </row>
    <row r="51" spans="1:3" ht="14.25" x14ac:dyDescent="0.2">
      <c r="A51" s="113">
        <v>49</v>
      </c>
      <c r="B51" s="115">
        <v>182.5</v>
      </c>
      <c r="C51" s="115"/>
    </row>
    <row r="52" spans="1:3" ht="14.25" x14ac:dyDescent="0.2">
      <c r="A52" s="112">
        <v>50</v>
      </c>
      <c r="B52" s="115">
        <v>184</v>
      </c>
      <c r="C52" s="115"/>
    </row>
  </sheetData>
  <sheetProtection algorithmName="SHA-512" hashValue="dZzSRYj2qemQWQjJPbo4S12N4+AFCq3+zVmvp0X4qkIxZDbtF1/RcPGsptZ4G4QRM7ghXSbcdeIJpQ+KL+cbEA==" saltValue="HhovvXwLDDlaMkRVJP0M0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Dienstzeitanrechnung</vt:lpstr>
      <vt:lpstr>AnrBerufserfahrung</vt:lpstr>
      <vt:lpstr>Berufserfahrung</vt:lpstr>
      <vt:lpstr>Berufserfahrung1</vt:lpstr>
      <vt:lpstr>DienstzeitJahre</vt:lpstr>
      <vt:lpstr>DienstzeitMonate</vt:lpstr>
      <vt:lpstr>DienstzeitTage</vt:lpstr>
      <vt:lpstr>Dienstzeitanrechnung!Druckbereich</vt:lpstr>
    </vt:vector>
  </TitlesOfParts>
  <Company>Erziehungsdirektion des Kantons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Datenerfassung für Verfügung</dc:title>
  <dc:creator>MK7J</dc:creator>
  <cp:lastModifiedBy>Cetin Sunda, BKD-AZD-APD-S-Q</cp:lastModifiedBy>
  <cp:lastPrinted>2022-02-17T07:29:17Z</cp:lastPrinted>
  <dcterms:created xsi:type="dcterms:W3CDTF">2005-03-30T14:21:45Z</dcterms:created>
  <dcterms:modified xsi:type="dcterms:W3CDTF">2025-02-13T13:38:44Z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74fdd986-87d9-48c6-acda-407b1ab5fef0_Enabled">
    <vt:lpwstr>true</vt:lpwstr>
  </property>
  <property fmtid="{D5CDD505-2E9C-101B-9397-08002B2CF9AE}" pid="4" name="MSIP_Label_74fdd986-87d9-48c6-acda-407b1ab5fef0_SetDate">
    <vt:lpwstr>2024-06-19T09:52:21Z</vt:lpwstr>
  </property>
  <property fmtid="{D5CDD505-2E9C-101B-9397-08002B2CF9AE}" pid="5" name="MSIP_Label_74fdd986-87d9-48c6-acda-407b1ab5fef0_Method">
    <vt:lpwstr>Standard</vt:lpwstr>
  </property>
  <property fmtid="{D5CDD505-2E9C-101B-9397-08002B2CF9AE}" pid="6" name="MSIP_Label_74fdd986-87d9-48c6-acda-407b1ab5fef0_Name">
    <vt:lpwstr>NICHT KLASSIFIZIERT</vt:lpwstr>
  </property>
  <property fmtid="{D5CDD505-2E9C-101B-9397-08002B2CF9AE}" pid="7" name="MSIP_Label_74fdd986-87d9-48c6-acda-407b1ab5fef0_SiteId">
    <vt:lpwstr>cb96f99a-a111-42d7-9f65-e111197ba4bb</vt:lpwstr>
  </property>
  <property fmtid="{D5CDD505-2E9C-101B-9397-08002B2CF9AE}" pid="8" name="MSIP_Label_74fdd986-87d9-48c6-acda-407b1ab5fef0_ActionId">
    <vt:lpwstr>e2361478-eea5-4d21-8291-e7ed24fd6bce</vt:lpwstr>
  </property>
  <property fmtid="{D5CDD505-2E9C-101B-9397-08002B2CF9AE}" pid="9" name="MSIP_Label_74fdd986-87d9-48c6-acda-407b1ab5fef0_ContentBits">
    <vt:lpwstr>0</vt:lpwstr>
  </property>
</Properties>
</file>