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es dashboard Jan 2021" sheetId="1" r:id="rId3"/>
  </sheets>
  <definedNames>
    <definedName name="Épargne_Mensuelle_Totale">'Sales dashboard Jan 2021'!$D$11</definedName>
    <definedName name="Dépenses_Mensuelles_Totales">'Sales dashboard Jan 2021'!$D$5</definedName>
    <definedName name="Revenu_Mensuel_Total">'Sales dashboard Jan 2021'!$C$5</definedName>
  </definedNames>
  <calcPr/>
</workbook>
</file>

<file path=xl/sharedStrings.xml><?xml version="1.0" encoding="utf-8"?>
<sst xmlns="http://schemas.openxmlformats.org/spreadsheetml/2006/main" count="96" uniqueCount="59">
  <si>
    <r>
      <rPr>
        <rFont val="Arial"/>
        <b/>
        <color rgb="FF00B0F0"/>
        <sz val="29.0"/>
      </rPr>
      <t xml:space="preserve">Sales Dashboard </t>
    </r>
    <r>
      <rPr>
        <rFont val="Arial"/>
        <b/>
        <color rgb="FF282C27"/>
        <sz val="26.0"/>
      </rPr>
      <t xml:space="preserve">- January 2021 - Sales Rep : Sarah </t>
    </r>
  </si>
  <si>
    <t>Revenue Objective</t>
  </si>
  <si>
    <t>Revenue Earned</t>
  </si>
  <si>
    <t>Rest of Objective</t>
  </si>
  <si>
    <t>Percentage of Objective</t>
  </si>
  <si>
    <t xml:space="preserve">Percentage to Be Earned </t>
  </si>
  <si>
    <t>Revenue Earned (Year 2)</t>
  </si>
  <si>
    <t>Change</t>
  </si>
  <si>
    <t>Revenue Earned / Product and Billing</t>
  </si>
  <si>
    <t>Product</t>
  </si>
  <si>
    <t>Amount</t>
  </si>
  <si>
    <t>Units Sold</t>
  </si>
  <si>
    <t>Total</t>
  </si>
  <si>
    <t xml:space="preserve">Bill Status </t>
  </si>
  <si>
    <t>Package 1</t>
  </si>
  <si>
    <t>Sent</t>
  </si>
  <si>
    <t>Package 2</t>
  </si>
  <si>
    <t>Collected</t>
  </si>
  <si>
    <t>Package 3</t>
  </si>
  <si>
    <t xml:space="preserve">Average Purchase </t>
  </si>
  <si>
    <t>Amount of Invoices Collected</t>
  </si>
  <si>
    <t>Percentage of Invoices Collected</t>
  </si>
  <si>
    <t>Clients / Sales</t>
  </si>
  <si>
    <t>#</t>
  </si>
  <si>
    <t>Client</t>
  </si>
  <si>
    <t>Type of Client</t>
  </si>
  <si>
    <t>Contact</t>
  </si>
  <si>
    <t>Client A</t>
  </si>
  <si>
    <t>Regular</t>
  </si>
  <si>
    <t>Email</t>
  </si>
  <si>
    <t>Client B</t>
  </si>
  <si>
    <t>Phone Call</t>
  </si>
  <si>
    <t>Client C</t>
  </si>
  <si>
    <t>New</t>
  </si>
  <si>
    <t>In Person</t>
  </si>
  <si>
    <t>New Opportunities (leads)</t>
  </si>
  <si>
    <t>Client / Prospect</t>
  </si>
  <si>
    <t xml:space="preserve">Potential </t>
  </si>
  <si>
    <t>Type of Client / Prospect</t>
  </si>
  <si>
    <t xml:space="preserve"> Contact</t>
  </si>
  <si>
    <t>Invoice</t>
  </si>
  <si>
    <t>Client D</t>
  </si>
  <si>
    <t>Old</t>
  </si>
  <si>
    <t>Client E</t>
  </si>
  <si>
    <t>Prospect A</t>
  </si>
  <si>
    <t>Prospect B</t>
  </si>
  <si>
    <t>Linkedin</t>
  </si>
  <si>
    <t>In Progress</t>
  </si>
  <si>
    <t>Prospect C</t>
  </si>
  <si>
    <t>Conversion Rate</t>
  </si>
  <si>
    <t xml:space="preserve">Number of Clients + Clients Contatced in January </t>
  </si>
  <si>
    <t xml:space="preserve">Opportunities / Number of People Contacted </t>
  </si>
  <si>
    <t>Sales / Number of People Contacted</t>
  </si>
  <si>
    <t>Sales / Contact</t>
  </si>
  <si>
    <t>Mail</t>
  </si>
  <si>
    <t>%</t>
  </si>
  <si>
    <t>Opportunities / Contact</t>
  </si>
  <si>
    <t>Type of Client / Sales Ratio</t>
  </si>
  <si>
    <t>Type of Prospects or Clients / Lead Ratio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</si>
</sst>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€&quot;"/>
    <numFmt numFmtId="165" formatCode="#,##0.00\ &quot;€&quot;"/>
  </numFmts>
  <fonts count="11">
    <font>
      <b/>
      <sz val="12.0"/>
      <color rgb="FF7A8677"/>
      <name val="Arial"/>
    </font>
    <font>
      <b/>
      <sz val="29.0"/>
      <color rgb="FF282C27"/>
      <name val="Arial"/>
    </font>
    <font>
      <b/>
      <sz val="18.0"/>
      <color rgb="FF282C27"/>
      <name val="Arial"/>
    </font>
    <font>
      <b/>
      <sz val="18.0"/>
      <color rgb="FFFF0000"/>
      <name val="Arial (corps)"/>
    </font>
    <font>
      <sz val="12.0"/>
      <color rgb="FFFFFFFF"/>
      <name val="Arial"/>
    </font>
    <font>
      <b/>
      <sz val="12.0"/>
      <color rgb="FF282C27"/>
      <name val="Arial"/>
    </font>
    <font>
      <b/>
      <sz val="12.0"/>
      <color rgb="FF00B0F0"/>
      <name val="Arial"/>
    </font>
    <font>
      <sz val="12.0"/>
      <color rgb="FF282C27"/>
      <name val="Arial"/>
    </font>
    <font/>
    <font>
      <i/>
      <sz val="12.0"/>
      <color rgb="FF7A8677"/>
      <name val="Arial"/>
    </font>
    <font>
      <b/>
      <sz val="12.0"/>
      <color rgb="FF282C27"/>
      <name val="Arial (corps)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4" numFmtId="9" xfId="0" applyFont="1" applyNumberFormat="1"/>
    <xf borderId="0" fillId="0" fontId="5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6" numFmtId="164" xfId="0" applyAlignment="1" applyFont="1" applyNumberFormat="1">
      <alignment horizontal="center" readingOrder="0"/>
    </xf>
    <xf borderId="0" fillId="0" fontId="7" numFmtId="0" xfId="0" applyAlignment="1" applyFont="1">
      <alignment horizontal="center"/>
    </xf>
    <xf borderId="0" fillId="0" fontId="7" numFmtId="10" xfId="0" applyAlignment="1" applyFont="1" applyNumberFormat="1">
      <alignment horizontal="center"/>
    </xf>
    <xf borderId="0" fillId="0" fontId="6" numFmtId="9" xfId="0" applyAlignment="1" applyFont="1" applyNumberFormat="1">
      <alignment horizontal="center"/>
    </xf>
    <xf borderId="0" fillId="2" fontId="8" numFmtId="0" xfId="0" applyFill="1" applyFont="1"/>
    <xf borderId="0" fillId="0" fontId="9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0" fontId="6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right"/>
    </xf>
    <xf borderId="1" fillId="0" fontId="5" numFmtId="0" xfId="0" applyBorder="1" applyFont="1"/>
    <xf borderId="1" fillId="0" fontId="5" numFmtId="165" xfId="0" applyAlignment="1" applyBorder="1" applyFont="1" applyNumberFormat="1">
      <alignment horizontal="right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Font="1"/>
    <xf borderId="0" fillId="0" fontId="0" numFmtId="165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6" numFmtId="165" xfId="0" applyFont="1" applyNumberFormat="1"/>
    <xf borderId="0" fillId="0" fontId="0" numFmtId="0" xfId="0" applyAlignment="1" applyFont="1">
      <alignment horizontal="center"/>
    </xf>
    <xf borderId="0" fillId="0" fontId="5" numFmtId="0" xfId="0" applyAlignment="1" applyFont="1">
      <alignment readingOrder="0"/>
    </xf>
    <xf borderId="0" fillId="0" fontId="5" numFmtId="165" xfId="0" applyFont="1" applyNumberFormat="1"/>
    <xf borderId="0" fillId="0" fontId="5" numFmtId="10" xfId="0" applyFont="1" applyNumberFormat="1"/>
    <xf borderId="0" fillId="0" fontId="0" numFmtId="0" xfId="0" applyFont="1"/>
    <xf borderId="0" fillId="0" fontId="0" numFmtId="165" xfId="0" applyAlignment="1" applyFont="1" applyNumberFormat="1">
      <alignment horizontal="right"/>
    </xf>
    <xf borderId="0" fillId="0" fontId="6" numFmtId="0" xfId="0" applyAlignment="1" applyFont="1">
      <alignment horizontal="left"/>
    </xf>
    <xf borderId="1" fillId="0" fontId="5" numFmtId="165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/>
    </xf>
    <xf borderId="0" fillId="0" fontId="5" numFmtId="165" xfId="0" applyAlignment="1" applyFont="1" applyNumberFormat="1">
      <alignment horizontal="left"/>
    </xf>
    <xf borderId="0" fillId="0" fontId="5" numFmtId="165" xfId="0" applyAlignment="1" applyFont="1" applyNumberFormat="1">
      <alignment horizontal="right"/>
    </xf>
    <xf borderId="1" fillId="0" fontId="5" numFmtId="165" xfId="0" applyBorder="1" applyFont="1" applyNumberFormat="1"/>
    <xf borderId="1" fillId="0" fontId="10" numFmtId="0" xfId="0" applyAlignment="1" applyBorder="1" applyFont="1">
      <alignment horizontal="center" readingOrder="0"/>
    </xf>
    <xf borderId="1" fillId="0" fontId="5" numFmtId="165" xfId="0" applyAlignment="1" applyBorder="1" applyFont="1" applyNumberFormat="1">
      <alignment horizontal="center"/>
    </xf>
    <xf borderId="0" fillId="0" fontId="6" numFmtId="165" xfId="0" applyAlignment="1" applyFont="1" applyNumberFormat="1">
      <alignment horizontal="right"/>
    </xf>
    <xf borderId="2" fillId="0" fontId="5" numFmtId="0" xfId="0" applyAlignment="1" applyBorder="1" applyFont="1">
      <alignment horizontal="left" readingOrder="0"/>
    </xf>
    <xf borderId="3" fillId="0" fontId="8" numFmtId="0" xfId="0" applyBorder="1" applyFont="1"/>
    <xf borderId="2" fillId="0" fontId="5" numFmtId="1" xfId="0" applyAlignment="1" applyBorder="1" applyFont="1" applyNumberFormat="1">
      <alignment horizontal="center"/>
    </xf>
    <xf borderId="0" fillId="0" fontId="9" numFmtId="0" xfId="0" applyAlignment="1" applyFont="1">
      <alignment horizontal="left" readingOrder="0"/>
    </xf>
    <xf borderId="1" fillId="0" fontId="5" numFmtId="9" xfId="0" applyAlignment="1" applyBorder="1" applyFont="1" applyNumberFormat="1">
      <alignment horizontal="center"/>
    </xf>
    <xf borderId="0" fillId="0" fontId="10" numFmtId="9" xfId="0" applyAlignment="1" applyFont="1" applyNumberFormat="1">
      <alignment horizontal="center"/>
    </xf>
    <xf borderId="4" fillId="0" fontId="6" numFmtId="0" xfId="0" applyAlignment="1" applyBorder="1" applyFont="1">
      <alignment readingOrder="0"/>
    </xf>
    <xf borderId="0" fillId="0" fontId="6" numFmtId="165" xfId="0" applyAlignment="1" applyFont="1" applyNumberFormat="1">
      <alignment horizontal="center"/>
    </xf>
    <xf borderId="1" fillId="0" fontId="5" numFmtId="0" xfId="0" applyAlignment="1" applyBorder="1" applyFont="1">
      <alignment horizontal="left" readingOrder="0"/>
    </xf>
    <xf borderId="1" fillId="0" fontId="5" numFmtId="1" xfId="0" applyAlignment="1" applyBorder="1" applyFont="1" applyNumberFormat="1">
      <alignment horizontal="center"/>
    </xf>
    <xf borderId="1" fillId="0" fontId="5" numFmtId="0" xfId="0" applyAlignment="1" applyBorder="1" applyFont="1">
      <alignment horizontal="left"/>
    </xf>
    <xf borderId="0" fillId="0" fontId="0" numFmtId="0" xfId="0" applyAlignment="1" applyFont="1">
      <alignment horizontal="left"/>
    </xf>
    <xf borderId="0" fillId="0" fontId="0" numFmtId="9" xfId="0" applyAlignment="1" applyFont="1" applyNumberFormat="1">
      <alignment horizontal="center"/>
    </xf>
    <xf borderId="1" fillId="0" fontId="10" numFmtId="1" xfId="0" applyAlignment="1" applyBorder="1" applyFont="1" applyNumberFormat="1">
      <alignment horizontal="center"/>
    </xf>
    <xf borderId="1" fillId="0" fontId="10" numFmtId="9" xfId="0" applyAlignment="1" applyBorder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5" numFmtId="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00B0F0"/>
            </a:solidFill>
            <a:ln cmpd="sng">
              <a:solidFill>
                <a:srgbClr val="000000"/>
              </a:solidFill>
            </a:ln>
          </c:spP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cat>
            <c:strRef>
              <c:f>('Sales dashboard Jan 2021'!$D$4,'Sales dashboard Jan 2021'!$D$10)</c:f>
            </c:strRef>
          </c:cat>
          <c:val>
            <c:numRef>
              <c:f>('Sales dashboard Jan 2021'!$D$5,'Sales dashboard Jan 2021'!$D$11)</c:f>
              <c:numCache/>
            </c:numRef>
          </c:val>
        </c:ser>
        <c:axId val="1988328758"/>
        <c:axId val="1228740136"/>
      </c:barChart>
      <c:catAx>
        <c:axId val="19883287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28740136"/>
      </c:catAx>
      <c:valAx>
        <c:axId val="12287401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883287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333375</xdr:colOff>
      <xdr:row>5</xdr:row>
      <xdr:rowOff>9525</xdr:rowOff>
    </xdr:from>
    <xdr:ext cx="3000375" cy="18573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1BD30"/>
    <pageSetUpPr fitToPage="1"/>
  </sheetPr>
  <sheetViews>
    <sheetView showGridLines="0" workbookViewId="0"/>
  </sheetViews>
  <sheetFormatPr customHeight="1" defaultColWidth="11.22" defaultRowHeight="15.0"/>
  <cols>
    <col customWidth="1" min="1" max="1" width="3.78"/>
    <col customWidth="1" min="2" max="2" width="29.11"/>
    <col customWidth="1" min="3" max="7" width="23.22"/>
    <col customWidth="1" min="8" max="26" width="8.78"/>
  </cols>
  <sheetData>
    <row r="1" ht="35.25" customHeight="1">
      <c r="B1" s="1"/>
      <c r="C1" s="2"/>
    </row>
    <row r="2" ht="35.25" customHeight="1">
      <c r="B2" s="1" t="s">
        <v>0</v>
      </c>
      <c r="C2" s="2"/>
    </row>
    <row r="3" ht="37.5" customHeight="1">
      <c r="B3" s="2"/>
      <c r="C3" s="2"/>
      <c r="D3" s="3"/>
    </row>
    <row r="4" ht="30.0" customHeight="1">
      <c r="B4" s="4"/>
      <c r="C4" s="5" t="s">
        <v>1</v>
      </c>
      <c r="D4" s="5" t="s">
        <v>2</v>
      </c>
      <c r="E4" s="5" t="s">
        <v>3</v>
      </c>
    </row>
    <row r="5" ht="20.25" customHeight="1">
      <c r="C5" s="6">
        <v>20000.0</v>
      </c>
      <c r="D5" s="7">
        <v>18000.0</v>
      </c>
      <c r="E5" s="6">
        <f>Revenu_Mensuel_Total-D5</f>
        <v>2000</v>
      </c>
    </row>
    <row r="6" ht="20.25" customHeight="1">
      <c r="C6" s="8"/>
      <c r="D6" s="5" t="s">
        <v>4</v>
      </c>
      <c r="E6" s="5" t="s">
        <v>5</v>
      </c>
    </row>
    <row r="7" ht="20.25" customHeight="1">
      <c r="C7" s="9"/>
      <c r="D7" s="10">
        <f>D5/C5</f>
        <v>0.9</v>
      </c>
      <c r="E7" s="10">
        <f>E5/C5</f>
        <v>0.1</v>
      </c>
    </row>
    <row r="8" ht="20.25" customHeight="1">
      <c r="C8" s="11"/>
    </row>
    <row r="9" ht="20.25" customHeight="1"/>
    <row r="10" ht="20.25" customHeight="1">
      <c r="D10" s="5" t="s">
        <v>6</v>
      </c>
      <c r="E10" s="5" t="s">
        <v>7</v>
      </c>
    </row>
    <row r="11" ht="20.25" customHeight="1">
      <c r="D11" s="7">
        <v>15000.0</v>
      </c>
      <c r="E11" s="6">
        <f>D5-D11</f>
        <v>3000</v>
      </c>
    </row>
    <row r="12" ht="20.25" customHeight="1">
      <c r="E12" s="12"/>
    </row>
    <row r="13" ht="37.5" customHeight="1">
      <c r="B13" s="13" t="s">
        <v>8</v>
      </c>
    </row>
    <row r="14" ht="24.75" customHeight="1">
      <c r="B14" s="14" t="s">
        <v>9</v>
      </c>
      <c r="C14" s="15" t="s">
        <v>10</v>
      </c>
      <c r="D14" s="16" t="s">
        <v>11</v>
      </c>
      <c r="E14" s="17" t="s">
        <v>12</v>
      </c>
      <c r="F14" s="16" t="s">
        <v>13</v>
      </c>
    </row>
    <row r="15" ht="24.75" customHeight="1">
      <c r="B15" s="18" t="s">
        <v>14</v>
      </c>
      <c r="C15" s="19">
        <v>10000.0</v>
      </c>
      <c r="D15" s="20">
        <v>1.0</v>
      </c>
      <c r="E15" s="19">
        <f>'Sales dashboard Jan 2021'!$C15*'Sales dashboard Jan 2021'!$D15</f>
        <v>10000</v>
      </c>
      <c r="F15" s="21" t="s">
        <v>15</v>
      </c>
    </row>
    <row r="16" ht="24.75" customHeight="1">
      <c r="B16" s="18" t="s">
        <v>16</v>
      </c>
      <c r="C16" s="19">
        <v>4000.0</v>
      </c>
      <c r="D16" s="20">
        <v>2.0</v>
      </c>
      <c r="E16" s="19">
        <f>'Sales dashboard Jan 2021'!$C16*'Sales dashboard Jan 2021'!$D16</f>
        <v>8000</v>
      </c>
      <c r="F16" s="21" t="s">
        <v>17</v>
      </c>
    </row>
    <row r="17" ht="24.75" customHeight="1">
      <c r="B17" s="18" t="s">
        <v>18</v>
      </c>
      <c r="C17" s="19">
        <v>1000.0</v>
      </c>
      <c r="D17" s="20">
        <v>0.0</v>
      </c>
      <c r="E17" s="19">
        <f>'Sales dashboard Jan 2021'!$C17*'Sales dashboard Jan 2021'!$D17</f>
        <v>0</v>
      </c>
      <c r="F17" s="21" t="s">
        <v>17</v>
      </c>
    </row>
    <row r="18" ht="24.75" customHeight="1">
      <c r="B18" s="22" t="s">
        <v>12</v>
      </c>
      <c r="C18" s="23"/>
      <c r="D18" s="24">
        <f t="shared" ref="D18:E18" si="1">D15+D16+D17</f>
        <v>3</v>
      </c>
      <c r="E18" s="25">
        <f t="shared" si="1"/>
        <v>18000</v>
      </c>
      <c r="F18" s="26"/>
    </row>
    <row r="19" ht="28.5" customHeight="1">
      <c r="B19" s="27" t="s">
        <v>19</v>
      </c>
      <c r="C19" s="28">
        <f>E18/D18</f>
        <v>6000</v>
      </c>
    </row>
    <row r="20" ht="28.5" customHeight="1">
      <c r="B20" s="27" t="s">
        <v>20</v>
      </c>
      <c r="C20" s="28">
        <f>E16+E17</f>
        <v>8000</v>
      </c>
    </row>
    <row r="21" ht="28.5" customHeight="1">
      <c r="B21" s="27" t="s">
        <v>21</v>
      </c>
      <c r="C21" s="29">
        <f>2/3</f>
        <v>0.6666666667</v>
      </c>
    </row>
    <row r="22" ht="24.75" customHeight="1">
      <c r="B22" s="30"/>
      <c r="C22" s="31"/>
      <c r="E22" s="31"/>
    </row>
    <row r="23" ht="24.75" customHeight="1">
      <c r="B23" s="13" t="s">
        <v>22</v>
      </c>
      <c r="C23" s="23"/>
      <c r="E23" s="31"/>
    </row>
    <row r="24" ht="24.75" customHeight="1">
      <c r="A24" s="16" t="s">
        <v>23</v>
      </c>
      <c r="B24" s="32" t="s">
        <v>24</v>
      </c>
      <c r="C24" s="15" t="s">
        <v>10</v>
      </c>
      <c r="D24" s="16" t="s">
        <v>25</v>
      </c>
      <c r="E24" s="16" t="s">
        <v>26</v>
      </c>
    </row>
    <row r="25" ht="24.75" customHeight="1">
      <c r="A25" s="20">
        <v>1.0</v>
      </c>
      <c r="B25" s="18" t="s">
        <v>27</v>
      </c>
      <c r="C25" s="19">
        <v>4000.0</v>
      </c>
      <c r="D25" s="21" t="s">
        <v>28</v>
      </c>
      <c r="E25" s="33" t="s">
        <v>29</v>
      </c>
    </row>
    <row r="26" ht="24.75" customHeight="1">
      <c r="A26" s="20">
        <v>1.0</v>
      </c>
      <c r="B26" s="18" t="s">
        <v>30</v>
      </c>
      <c r="C26" s="19">
        <v>10000.0</v>
      </c>
      <c r="D26" s="21" t="s">
        <v>28</v>
      </c>
      <c r="E26" s="33" t="s">
        <v>31</v>
      </c>
    </row>
    <row r="27" ht="24.75" customHeight="1">
      <c r="A27" s="20">
        <v>1.0</v>
      </c>
      <c r="B27" s="18" t="s">
        <v>32</v>
      </c>
      <c r="C27" s="19">
        <v>4000.0</v>
      </c>
      <c r="D27" s="21" t="s">
        <v>33</v>
      </c>
      <c r="E27" s="33" t="s">
        <v>34</v>
      </c>
    </row>
    <row r="28" ht="24.75" customHeight="1">
      <c r="A28" s="34">
        <f>A25+A26+A27</f>
        <v>3</v>
      </c>
      <c r="B28" s="22"/>
      <c r="C28" s="35"/>
      <c r="D28" s="22"/>
      <c r="E28" s="36"/>
    </row>
    <row r="29" ht="24.75" customHeight="1">
      <c r="C29" s="23"/>
      <c r="E29" s="31"/>
    </row>
    <row r="30" ht="24.75" customHeight="1">
      <c r="B30" s="13" t="s">
        <v>35</v>
      </c>
      <c r="E30" s="31"/>
    </row>
    <row r="31" ht="24.75" customHeight="1">
      <c r="A31" s="16" t="s">
        <v>23</v>
      </c>
      <c r="B31" s="32" t="s">
        <v>36</v>
      </c>
      <c r="C31" s="15" t="s">
        <v>37</v>
      </c>
      <c r="D31" s="16" t="s">
        <v>38</v>
      </c>
      <c r="E31" s="16" t="s">
        <v>39</v>
      </c>
      <c r="F31" s="16" t="s">
        <v>40</v>
      </c>
    </row>
    <row r="32" ht="24.75" customHeight="1">
      <c r="A32" s="20">
        <v>1.0</v>
      </c>
      <c r="B32" s="18" t="s">
        <v>41</v>
      </c>
      <c r="C32" s="19">
        <v>4000.0</v>
      </c>
      <c r="D32" s="21" t="s">
        <v>42</v>
      </c>
      <c r="E32" s="33" t="s">
        <v>29</v>
      </c>
      <c r="F32" s="21" t="s">
        <v>15</v>
      </c>
    </row>
    <row r="33" ht="24.75" customHeight="1">
      <c r="A33" s="20">
        <v>1.0</v>
      </c>
      <c r="B33" s="18" t="s">
        <v>43</v>
      </c>
      <c r="C33" s="19">
        <v>1000.0</v>
      </c>
      <c r="D33" s="21" t="s">
        <v>28</v>
      </c>
      <c r="E33" s="33" t="s">
        <v>29</v>
      </c>
      <c r="F33" s="21" t="s">
        <v>15</v>
      </c>
    </row>
    <row r="34" ht="28.5" customHeight="1">
      <c r="A34" s="20">
        <v>1.0</v>
      </c>
      <c r="B34" s="18" t="s">
        <v>44</v>
      </c>
      <c r="C34" s="37">
        <v>1000.0</v>
      </c>
      <c r="D34" s="21" t="s">
        <v>33</v>
      </c>
      <c r="E34" s="38" t="s">
        <v>31</v>
      </c>
      <c r="F34" s="21" t="s">
        <v>15</v>
      </c>
    </row>
    <row r="35" ht="24.75" customHeight="1">
      <c r="A35" s="20">
        <v>1.0</v>
      </c>
      <c r="B35" s="18" t="s">
        <v>45</v>
      </c>
      <c r="C35" s="19">
        <v>1000.0</v>
      </c>
      <c r="D35" s="21" t="s">
        <v>33</v>
      </c>
      <c r="E35" s="39" t="s">
        <v>46</v>
      </c>
      <c r="F35" s="21" t="s">
        <v>47</v>
      </c>
    </row>
    <row r="36" ht="24.75" customHeight="1">
      <c r="A36" s="20">
        <v>1.0</v>
      </c>
      <c r="B36" s="18" t="s">
        <v>48</v>
      </c>
      <c r="C36" s="19">
        <v>1000.0</v>
      </c>
      <c r="D36" s="21" t="s">
        <v>33</v>
      </c>
      <c r="E36" s="39" t="s">
        <v>46</v>
      </c>
      <c r="F36" s="21" t="s">
        <v>47</v>
      </c>
    </row>
    <row r="37" ht="24.75" customHeight="1">
      <c r="A37" s="34">
        <f>A32+A33+A34+A35+A36</f>
        <v>5</v>
      </c>
      <c r="C37" s="40">
        <f>C32+C33+C34+C35+C36</f>
        <v>8000</v>
      </c>
      <c r="E37" s="31"/>
    </row>
    <row r="38" ht="24.75" customHeight="1">
      <c r="A38" s="26"/>
      <c r="C38" s="23"/>
      <c r="E38" s="31"/>
    </row>
    <row r="39" ht="24.75" customHeight="1">
      <c r="A39" s="26"/>
      <c r="B39" s="13" t="s">
        <v>49</v>
      </c>
      <c r="C39" s="23"/>
      <c r="E39" s="31"/>
    </row>
    <row r="40" ht="24.75" customHeight="1">
      <c r="A40" s="26"/>
      <c r="B40" s="41" t="s">
        <v>50</v>
      </c>
      <c r="C40" s="42"/>
      <c r="D40" s="43">
        <v>26.0</v>
      </c>
      <c r="E40" s="42"/>
      <c r="F40" s="44"/>
    </row>
    <row r="41" ht="24.75" customHeight="1">
      <c r="A41" s="26"/>
      <c r="B41" s="41" t="s">
        <v>51</v>
      </c>
      <c r="C41" s="42"/>
      <c r="D41" s="20">
        <f>A37</f>
        <v>5</v>
      </c>
      <c r="E41" s="45">
        <f>D41/D40</f>
        <v>0.1923076923</v>
      </c>
    </row>
    <row r="42" ht="24.75" customHeight="1">
      <c r="B42" s="41" t="s">
        <v>52</v>
      </c>
      <c r="C42" s="42"/>
      <c r="D42" s="20">
        <f>A28</f>
        <v>3</v>
      </c>
      <c r="E42" s="45">
        <f>D42/D40</f>
        <v>0.1153846154</v>
      </c>
    </row>
    <row r="43" ht="24.75" customHeight="1">
      <c r="B43" s="32"/>
      <c r="C43" s="32"/>
      <c r="D43" s="46"/>
      <c r="E43" s="22"/>
      <c r="F43" s="36"/>
      <c r="G43" s="22"/>
    </row>
    <row r="44" ht="28.5" customHeight="1">
      <c r="B44" s="47" t="s">
        <v>53</v>
      </c>
      <c r="C44" s="34" t="s">
        <v>54</v>
      </c>
      <c r="D44" s="48" t="s">
        <v>46</v>
      </c>
      <c r="E44" s="16" t="s">
        <v>31</v>
      </c>
      <c r="F44" s="16" t="s">
        <v>34</v>
      </c>
    </row>
    <row r="45" ht="28.5" customHeight="1">
      <c r="B45" s="49" t="s">
        <v>23</v>
      </c>
      <c r="C45" s="50">
        <v>1.0</v>
      </c>
      <c r="D45" s="50">
        <v>0.0</v>
      </c>
      <c r="E45" s="50">
        <v>1.0</v>
      </c>
      <c r="F45" s="50">
        <v>1.0</v>
      </c>
    </row>
    <row r="46" ht="28.5" customHeight="1">
      <c r="B46" s="51" t="s">
        <v>55</v>
      </c>
      <c r="C46" s="45">
        <f>C45/A28</f>
        <v>0.3333333333</v>
      </c>
      <c r="D46" s="45">
        <f>D45/A28</f>
        <v>0</v>
      </c>
      <c r="E46" s="45">
        <f>E45/A28</f>
        <v>0.3333333333</v>
      </c>
      <c r="F46" s="45">
        <f>F45/A28</f>
        <v>0.3333333333</v>
      </c>
    </row>
    <row r="47" ht="24.75" customHeight="1">
      <c r="B47" s="52"/>
      <c r="C47" s="53"/>
      <c r="E47" s="31"/>
    </row>
    <row r="48" ht="24.75" customHeight="1">
      <c r="B48" s="47" t="s">
        <v>56</v>
      </c>
      <c r="C48" s="34" t="s">
        <v>54</v>
      </c>
      <c r="D48" s="48" t="s">
        <v>46</v>
      </c>
      <c r="E48" s="16" t="s">
        <v>31</v>
      </c>
      <c r="F48" s="16" t="s">
        <v>34</v>
      </c>
    </row>
    <row r="49" ht="24.75" customHeight="1">
      <c r="B49" s="49" t="s">
        <v>23</v>
      </c>
      <c r="C49" s="54">
        <v>2.0</v>
      </c>
      <c r="D49" s="50">
        <v>2.0</v>
      </c>
      <c r="E49" s="50">
        <v>1.0</v>
      </c>
      <c r="F49" s="50">
        <v>0.0</v>
      </c>
    </row>
    <row r="50" ht="24.75" customHeight="1">
      <c r="B50" s="51" t="s">
        <v>55</v>
      </c>
      <c r="C50" s="55">
        <f>C49/A37</f>
        <v>0.4</v>
      </c>
      <c r="D50" s="45">
        <f>D49/A37</f>
        <v>0.4</v>
      </c>
      <c r="E50" s="45">
        <f>E49/A37</f>
        <v>0.2</v>
      </c>
      <c r="F50" s="45">
        <f>F49/A37</f>
        <v>0</v>
      </c>
    </row>
    <row r="51" ht="28.5" customHeight="1"/>
    <row r="52" ht="28.5" customHeight="1">
      <c r="B52" s="47" t="s">
        <v>57</v>
      </c>
      <c r="C52" s="16" t="s">
        <v>33</v>
      </c>
      <c r="D52" s="16" t="s">
        <v>28</v>
      </c>
      <c r="E52" s="16" t="s">
        <v>42</v>
      </c>
      <c r="F52" s="34"/>
      <c r="G52" s="34"/>
    </row>
    <row r="53" ht="28.5" customHeight="1">
      <c r="B53" s="49" t="s">
        <v>23</v>
      </c>
      <c r="C53" s="50">
        <v>1.0</v>
      </c>
      <c r="D53" s="50">
        <v>2.0</v>
      </c>
      <c r="E53" s="50">
        <v>0.0</v>
      </c>
      <c r="F53" s="56"/>
      <c r="G53" s="56"/>
    </row>
    <row r="54" ht="28.5" customHeight="1">
      <c r="B54" s="51" t="s">
        <v>55</v>
      </c>
      <c r="C54" s="45">
        <f>C53/A28</f>
        <v>0.3333333333</v>
      </c>
      <c r="D54" s="45">
        <f>D53/A28</f>
        <v>0.6666666667</v>
      </c>
      <c r="E54" s="45">
        <f>E53/A36</f>
        <v>0</v>
      </c>
      <c r="F54" s="57"/>
      <c r="G54" s="57"/>
    </row>
    <row r="55" ht="28.5" customHeight="1">
      <c r="F55" s="30"/>
      <c r="G55" s="30"/>
    </row>
    <row r="56" ht="28.5" customHeight="1">
      <c r="B56" s="47" t="s">
        <v>58</v>
      </c>
      <c r="C56" s="16" t="s">
        <v>33</v>
      </c>
      <c r="D56" s="16" t="s">
        <v>28</v>
      </c>
      <c r="E56" s="16" t="s">
        <v>42</v>
      </c>
      <c r="F56" s="30"/>
      <c r="G56" s="30"/>
    </row>
    <row r="57" ht="28.5" customHeight="1">
      <c r="B57" s="49" t="s">
        <v>23</v>
      </c>
      <c r="C57" s="50">
        <v>3.0</v>
      </c>
      <c r="D57" s="50">
        <v>1.0</v>
      </c>
      <c r="E57" s="50">
        <v>1.0</v>
      </c>
      <c r="F57" s="56"/>
      <c r="G57" s="56"/>
    </row>
    <row r="58" ht="28.5" customHeight="1">
      <c r="B58" s="51" t="s">
        <v>55</v>
      </c>
      <c r="C58" s="45">
        <f>C57/A37</f>
        <v>0.6</v>
      </c>
      <c r="D58" s="45">
        <f>D57/A37</f>
        <v>0.2</v>
      </c>
      <c r="E58" s="45">
        <f>E57/A37</f>
        <v>0.2</v>
      </c>
      <c r="F58" s="57"/>
      <c r="G58" s="57"/>
    </row>
    <row r="59" ht="28.5" customHeight="1">
      <c r="F59" s="30"/>
      <c r="G59" s="30"/>
    </row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  <row r="157" ht="28.5" customHeight="1"/>
    <row r="158" ht="28.5" customHeight="1"/>
    <row r="159" ht="28.5" customHeight="1"/>
    <row r="160" ht="28.5" customHeight="1"/>
    <row r="161" ht="28.5" customHeight="1"/>
    <row r="162" ht="28.5" customHeight="1"/>
    <row r="163" ht="28.5" customHeight="1"/>
    <row r="164" ht="28.5" customHeight="1"/>
    <row r="165" ht="28.5" customHeight="1"/>
    <row r="166" ht="28.5" customHeight="1"/>
    <row r="167" ht="28.5" customHeight="1"/>
    <row r="168" ht="28.5" customHeight="1"/>
    <row r="169" ht="28.5" customHeight="1"/>
    <row r="170" ht="28.5" customHeight="1"/>
    <row r="171" ht="28.5" customHeight="1"/>
    <row r="172" ht="28.5" customHeight="1"/>
    <row r="173" ht="28.5" customHeight="1"/>
    <row r="174" ht="28.5" customHeight="1"/>
    <row r="175" ht="28.5" customHeight="1"/>
    <row r="176" ht="28.5" customHeight="1"/>
    <row r="177" ht="28.5" customHeight="1"/>
    <row r="178" ht="28.5" customHeight="1"/>
    <row r="179" ht="28.5" customHeight="1"/>
    <row r="180" ht="28.5" customHeight="1"/>
    <row r="181" ht="28.5" customHeight="1"/>
    <row r="182" ht="28.5" customHeight="1"/>
    <row r="183" ht="28.5" customHeight="1"/>
    <row r="184" ht="28.5" customHeight="1"/>
    <row r="185" ht="28.5" customHeight="1"/>
    <row r="186" ht="28.5" customHeight="1"/>
    <row r="187" ht="28.5" customHeight="1"/>
    <row r="188" ht="28.5" customHeight="1"/>
    <row r="189" ht="28.5" customHeight="1"/>
    <row r="190" ht="28.5" customHeight="1"/>
    <row r="191" ht="28.5" customHeight="1"/>
    <row r="192" ht="28.5" customHeight="1"/>
    <row r="193" ht="28.5" customHeight="1"/>
    <row r="194" ht="28.5" customHeight="1"/>
    <row r="195" ht="28.5" customHeight="1"/>
    <row r="196" ht="28.5" customHeight="1"/>
    <row r="197" ht="28.5" customHeight="1"/>
    <row r="198" ht="28.5" customHeight="1"/>
    <row r="199" ht="28.5" customHeight="1"/>
    <row r="200" ht="28.5" customHeight="1"/>
    <row r="201" ht="28.5" customHeight="1"/>
    <row r="202" ht="28.5" customHeight="1"/>
    <row r="203" ht="28.5" customHeight="1"/>
    <row r="204" ht="28.5" customHeight="1"/>
    <row r="205" ht="28.5" customHeight="1"/>
    <row r="206" ht="28.5" customHeight="1"/>
    <row r="207" ht="28.5" customHeight="1"/>
    <row r="208" ht="28.5" customHeight="1"/>
    <row r="209" ht="28.5" customHeight="1"/>
    <row r="210" ht="28.5" customHeight="1"/>
    <row r="211" ht="28.5" customHeight="1"/>
    <row r="212" ht="28.5" customHeight="1"/>
    <row r="213" ht="28.5" customHeight="1"/>
    <row r="214" ht="28.5" customHeight="1"/>
    <row r="215" ht="28.5" customHeight="1"/>
    <row r="216" ht="28.5" customHeight="1"/>
    <row r="217" ht="28.5" customHeight="1"/>
    <row r="218" ht="28.5" customHeight="1"/>
    <row r="219" ht="28.5" customHeight="1"/>
    <row r="220" ht="28.5" customHeight="1"/>
    <row r="221" ht="28.5" customHeight="1"/>
    <row r="222" ht="28.5" customHeight="1"/>
    <row r="223" ht="28.5" customHeight="1"/>
    <row r="224" ht="28.5" customHeight="1"/>
    <row r="225" ht="28.5" customHeight="1"/>
    <row r="226" ht="28.5" customHeight="1"/>
    <row r="227" ht="28.5" customHeight="1"/>
    <row r="228" ht="28.5" customHeight="1"/>
    <row r="229" ht="28.5" customHeight="1"/>
    <row r="230" ht="28.5" customHeight="1"/>
    <row r="231" ht="28.5" customHeight="1"/>
    <row r="232" ht="28.5" customHeight="1"/>
    <row r="233" ht="28.5" customHeight="1"/>
    <row r="234" ht="28.5" customHeight="1"/>
    <row r="235" ht="28.5" customHeight="1"/>
    <row r="236" ht="28.5" customHeight="1"/>
    <row r="237" ht="28.5" customHeight="1"/>
    <row r="238" ht="28.5" customHeight="1"/>
    <row r="239" ht="28.5" customHeight="1"/>
    <row r="240" ht="28.5" customHeight="1"/>
    <row r="241" ht="28.5" customHeight="1"/>
    <row r="242" ht="28.5" customHeight="1"/>
    <row r="243" ht="28.5" customHeight="1"/>
    <row r="244" ht="28.5" customHeight="1"/>
    <row r="245" ht="28.5" customHeight="1"/>
    <row r="246" ht="28.5" customHeight="1"/>
    <row r="247" ht="28.5" customHeight="1"/>
    <row r="248" ht="28.5" customHeight="1"/>
    <row r="249" ht="28.5" customHeight="1"/>
    <row r="250" ht="28.5" customHeight="1"/>
    <row r="251" ht="28.5" customHeight="1"/>
    <row r="252" ht="28.5" customHeight="1"/>
    <row r="253" ht="28.5" customHeight="1"/>
    <row r="254" ht="28.5" customHeight="1"/>
    <row r="255" ht="28.5" customHeight="1"/>
    <row r="256" ht="28.5" customHeight="1"/>
    <row r="257" ht="28.5" customHeight="1"/>
    <row r="258" ht="28.5" customHeight="1"/>
    <row r="259" ht="28.5" customHeight="1"/>
    <row r="260" ht="28.5" customHeight="1"/>
    <row r="261" ht="28.5" customHeight="1"/>
    <row r="262" ht="28.5" customHeight="1"/>
    <row r="263" ht="28.5" customHeight="1"/>
    <row r="264" ht="28.5" customHeight="1"/>
    <row r="265" ht="28.5" customHeight="1"/>
    <row r="266" ht="28.5" customHeight="1"/>
    <row r="267" ht="28.5" customHeight="1"/>
    <row r="268" ht="28.5" customHeight="1"/>
    <row r="269" ht="28.5" customHeight="1"/>
    <row r="270" ht="28.5" customHeight="1"/>
    <row r="271" ht="28.5" customHeight="1"/>
    <row r="272" ht="28.5" customHeight="1"/>
    <row r="273" ht="28.5" customHeight="1"/>
    <row r="274" ht="28.5" customHeight="1"/>
    <row r="275" ht="28.5" customHeight="1"/>
    <row r="276" ht="28.5" customHeight="1"/>
    <row r="277" ht="28.5" customHeight="1"/>
    <row r="278" ht="28.5" customHeight="1"/>
    <row r="279" ht="28.5" customHeight="1"/>
    <row r="280" ht="28.5" customHeight="1"/>
    <row r="281" ht="28.5" customHeight="1"/>
    <row r="282" ht="28.5" customHeight="1"/>
    <row r="283" ht="28.5" customHeight="1"/>
    <row r="284" ht="28.5" customHeight="1"/>
    <row r="285" ht="28.5" customHeight="1"/>
    <row r="286" ht="28.5" customHeight="1"/>
    <row r="287" ht="28.5" customHeight="1"/>
    <row r="288" ht="28.5" customHeight="1"/>
    <row r="289" ht="28.5" customHeight="1"/>
    <row r="290" ht="28.5" customHeight="1"/>
    <row r="291" ht="28.5" customHeight="1"/>
    <row r="292" ht="28.5" customHeight="1"/>
    <row r="293" ht="28.5" customHeight="1"/>
    <row r="294" ht="28.5" customHeight="1"/>
    <row r="295" ht="28.5" customHeight="1"/>
    <row r="296" ht="28.5" customHeight="1"/>
    <row r="297" ht="28.5" customHeight="1"/>
    <row r="298" ht="28.5" customHeight="1"/>
    <row r="299" ht="28.5" customHeight="1"/>
    <row r="300" ht="28.5" customHeight="1"/>
    <row r="301" ht="28.5" customHeight="1"/>
    <row r="302" ht="28.5" customHeight="1"/>
    <row r="303" ht="28.5" customHeight="1"/>
    <row r="304" ht="28.5" customHeight="1"/>
    <row r="305" ht="28.5" customHeight="1"/>
    <row r="306" ht="28.5" customHeight="1"/>
    <row r="307" ht="28.5" customHeight="1"/>
    <row r="308" ht="28.5" customHeight="1"/>
    <row r="309" ht="28.5" customHeight="1"/>
    <row r="310" ht="28.5" customHeight="1"/>
    <row r="311" ht="28.5" customHeight="1"/>
    <row r="312" ht="28.5" customHeight="1"/>
    <row r="313" ht="28.5" customHeight="1"/>
    <row r="314" ht="28.5" customHeight="1"/>
    <row r="315" ht="28.5" customHeight="1"/>
    <row r="316" ht="28.5" customHeight="1"/>
    <row r="317" ht="28.5" customHeight="1"/>
    <row r="318" ht="28.5" customHeight="1"/>
    <row r="319" ht="28.5" customHeight="1"/>
    <row r="320" ht="28.5" customHeight="1"/>
    <row r="321" ht="28.5" customHeight="1"/>
    <row r="322" ht="28.5" customHeight="1"/>
    <row r="323" ht="28.5" customHeight="1"/>
    <row r="324" ht="28.5" customHeight="1"/>
    <row r="325" ht="28.5" customHeight="1"/>
    <row r="326" ht="28.5" customHeight="1"/>
    <row r="327" ht="28.5" customHeight="1"/>
    <row r="328" ht="28.5" customHeight="1"/>
    <row r="329" ht="28.5" customHeight="1"/>
    <row r="330" ht="28.5" customHeight="1"/>
    <row r="331" ht="28.5" customHeight="1"/>
    <row r="332" ht="28.5" customHeight="1"/>
    <row r="333" ht="28.5" customHeight="1"/>
    <row r="334" ht="28.5" customHeight="1"/>
    <row r="335" ht="28.5" customHeight="1"/>
    <row r="336" ht="28.5" customHeight="1"/>
    <row r="337" ht="28.5" customHeight="1"/>
    <row r="338" ht="28.5" customHeight="1"/>
    <row r="339" ht="28.5" customHeight="1"/>
    <row r="340" ht="28.5" customHeight="1"/>
    <row r="341" ht="28.5" customHeight="1"/>
    <row r="342" ht="28.5" customHeight="1"/>
    <row r="343" ht="28.5" customHeight="1"/>
    <row r="344" ht="28.5" customHeight="1"/>
    <row r="345" ht="28.5" customHeight="1"/>
    <row r="346" ht="28.5" customHeight="1"/>
    <row r="347" ht="28.5" customHeight="1"/>
    <row r="348" ht="28.5" customHeight="1"/>
    <row r="349" ht="28.5" customHeight="1"/>
    <row r="350" ht="28.5" customHeight="1"/>
    <row r="351" ht="28.5" customHeight="1"/>
    <row r="352" ht="28.5" customHeight="1"/>
    <row r="353" ht="28.5" customHeight="1"/>
    <row r="354" ht="28.5" customHeight="1"/>
    <row r="355" ht="28.5" customHeight="1"/>
    <row r="356" ht="28.5" customHeight="1"/>
    <row r="357" ht="28.5" customHeight="1"/>
    <row r="358" ht="28.5" customHeight="1"/>
    <row r="359" ht="28.5" customHeight="1"/>
    <row r="360" ht="28.5" customHeight="1"/>
    <row r="361" ht="28.5" customHeight="1"/>
    <row r="362" ht="28.5" customHeight="1"/>
    <row r="363" ht="28.5" customHeight="1"/>
    <row r="364" ht="28.5" customHeight="1"/>
    <row r="365" ht="28.5" customHeight="1"/>
    <row r="366" ht="28.5" customHeight="1"/>
    <row r="367" ht="28.5" customHeight="1"/>
    <row r="368" ht="28.5" customHeight="1"/>
    <row r="369" ht="28.5" customHeight="1"/>
    <row r="370" ht="28.5" customHeight="1"/>
    <row r="371" ht="28.5" customHeight="1"/>
    <row r="372" ht="28.5" customHeight="1"/>
    <row r="373" ht="28.5" customHeight="1"/>
    <row r="374" ht="28.5" customHeight="1"/>
    <row r="375" ht="28.5" customHeight="1"/>
    <row r="376" ht="28.5" customHeight="1"/>
    <row r="377" ht="28.5" customHeight="1"/>
    <row r="378" ht="28.5" customHeight="1"/>
    <row r="379" ht="28.5" customHeight="1"/>
    <row r="380" ht="28.5" customHeight="1"/>
    <row r="381" ht="28.5" customHeight="1"/>
    <row r="382" ht="28.5" customHeight="1"/>
    <row r="383" ht="28.5" customHeight="1"/>
    <row r="384" ht="28.5" customHeight="1"/>
    <row r="385" ht="28.5" customHeight="1"/>
    <row r="386" ht="28.5" customHeight="1"/>
    <row r="387" ht="28.5" customHeight="1"/>
    <row r="388" ht="28.5" customHeight="1"/>
    <row r="389" ht="28.5" customHeight="1"/>
    <row r="390" ht="28.5" customHeight="1"/>
    <row r="391" ht="28.5" customHeight="1"/>
    <row r="392" ht="28.5" customHeight="1"/>
    <row r="393" ht="28.5" customHeight="1"/>
    <row r="394" ht="28.5" customHeight="1"/>
    <row r="395" ht="28.5" customHeight="1"/>
    <row r="396" ht="28.5" customHeight="1"/>
    <row r="397" ht="28.5" customHeight="1"/>
    <row r="398" ht="28.5" customHeight="1"/>
    <row r="399" ht="28.5" customHeight="1"/>
    <row r="400" ht="28.5" customHeight="1"/>
    <row r="401" ht="28.5" customHeight="1"/>
    <row r="402" ht="28.5" customHeight="1"/>
    <row r="403" ht="28.5" customHeight="1"/>
    <row r="404" ht="28.5" customHeight="1"/>
    <row r="405" ht="28.5" customHeight="1"/>
    <row r="406" ht="28.5" customHeight="1"/>
    <row r="407" ht="28.5" customHeight="1"/>
    <row r="408" ht="28.5" customHeight="1"/>
    <row r="409" ht="28.5" customHeight="1"/>
    <row r="410" ht="28.5" customHeight="1"/>
    <row r="411" ht="28.5" customHeight="1"/>
    <row r="412" ht="28.5" customHeight="1"/>
    <row r="413" ht="28.5" customHeight="1"/>
    <row r="414" ht="28.5" customHeight="1"/>
    <row r="415" ht="28.5" customHeight="1"/>
    <row r="416" ht="28.5" customHeight="1"/>
    <row r="417" ht="28.5" customHeight="1"/>
    <row r="418" ht="28.5" customHeight="1"/>
    <row r="419" ht="28.5" customHeight="1"/>
    <row r="420" ht="28.5" customHeight="1"/>
    <row r="421" ht="28.5" customHeight="1"/>
    <row r="422" ht="28.5" customHeight="1"/>
    <row r="423" ht="28.5" customHeight="1"/>
    <row r="424" ht="28.5" customHeight="1"/>
    <row r="425" ht="28.5" customHeight="1"/>
    <row r="426" ht="28.5" customHeight="1"/>
    <row r="427" ht="28.5" customHeight="1"/>
    <row r="428" ht="28.5" customHeight="1"/>
    <row r="429" ht="28.5" customHeight="1"/>
    <row r="430" ht="28.5" customHeight="1"/>
    <row r="431" ht="28.5" customHeight="1"/>
    <row r="432" ht="28.5" customHeight="1"/>
    <row r="433" ht="28.5" customHeight="1"/>
    <row r="434" ht="28.5" customHeight="1"/>
    <row r="435" ht="28.5" customHeight="1"/>
    <row r="436" ht="28.5" customHeight="1"/>
    <row r="437" ht="28.5" customHeight="1"/>
    <row r="438" ht="28.5" customHeight="1"/>
    <row r="439" ht="28.5" customHeight="1"/>
    <row r="440" ht="28.5" customHeight="1"/>
    <row r="441" ht="28.5" customHeight="1"/>
    <row r="442" ht="28.5" customHeight="1"/>
    <row r="443" ht="28.5" customHeight="1"/>
    <row r="444" ht="28.5" customHeight="1"/>
    <row r="445" ht="28.5" customHeight="1"/>
    <row r="446" ht="28.5" customHeight="1"/>
    <row r="447" ht="28.5" customHeight="1"/>
    <row r="448" ht="28.5" customHeight="1"/>
    <row r="449" ht="28.5" customHeight="1"/>
    <row r="450" ht="28.5" customHeight="1"/>
    <row r="451" ht="28.5" customHeight="1"/>
    <row r="452" ht="28.5" customHeight="1"/>
    <row r="453" ht="28.5" customHeight="1"/>
    <row r="454" ht="28.5" customHeight="1"/>
    <row r="455" ht="28.5" customHeight="1"/>
    <row r="456" ht="28.5" customHeight="1"/>
    <row r="457" ht="28.5" customHeight="1"/>
    <row r="458" ht="28.5" customHeight="1"/>
    <row r="459" ht="28.5" customHeight="1"/>
    <row r="460" ht="28.5" customHeight="1"/>
    <row r="461" ht="28.5" customHeight="1"/>
    <row r="462" ht="28.5" customHeight="1"/>
    <row r="463" ht="28.5" customHeight="1"/>
    <row r="464" ht="28.5" customHeight="1"/>
    <row r="465" ht="28.5" customHeight="1"/>
    <row r="466" ht="28.5" customHeight="1"/>
    <row r="467" ht="28.5" customHeight="1"/>
    <row r="468" ht="28.5" customHeight="1"/>
    <row r="469" ht="28.5" customHeight="1"/>
    <row r="470" ht="28.5" customHeight="1"/>
    <row r="471" ht="28.5" customHeight="1"/>
    <row r="472" ht="28.5" customHeight="1"/>
    <row r="473" ht="28.5" customHeight="1"/>
    <row r="474" ht="28.5" customHeight="1"/>
    <row r="475" ht="28.5" customHeight="1"/>
    <row r="476" ht="28.5" customHeight="1"/>
    <row r="477" ht="28.5" customHeight="1"/>
    <row r="478" ht="28.5" customHeight="1"/>
    <row r="479" ht="28.5" customHeight="1"/>
    <row r="480" ht="28.5" customHeight="1"/>
    <row r="481" ht="28.5" customHeight="1"/>
    <row r="482" ht="28.5" customHeight="1"/>
    <row r="483" ht="28.5" customHeight="1"/>
    <row r="484" ht="28.5" customHeight="1"/>
    <row r="485" ht="28.5" customHeight="1"/>
    <row r="486" ht="28.5" customHeight="1"/>
    <row r="487" ht="28.5" customHeight="1"/>
    <row r="488" ht="28.5" customHeight="1"/>
    <row r="489" ht="28.5" customHeight="1"/>
    <row r="490" ht="28.5" customHeight="1"/>
    <row r="491" ht="28.5" customHeight="1"/>
    <row r="492" ht="28.5" customHeight="1"/>
    <row r="493" ht="28.5" customHeight="1"/>
    <row r="494" ht="28.5" customHeight="1"/>
    <row r="495" ht="28.5" customHeight="1"/>
    <row r="496" ht="28.5" customHeight="1"/>
    <row r="497" ht="28.5" customHeight="1"/>
    <row r="498" ht="28.5" customHeight="1"/>
    <row r="499" ht="28.5" customHeight="1"/>
    <row r="500" ht="28.5" customHeight="1"/>
    <row r="501" ht="28.5" customHeight="1"/>
    <row r="502" ht="28.5" customHeight="1"/>
    <row r="503" ht="28.5" customHeight="1"/>
    <row r="504" ht="28.5" customHeight="1"/>
    <row r="505" ht="28.5" customHeight="1"/>
    <row r="506" ht="28.5" customHeight="1"/>
    <row r="507" ht="28.5" customHeight="1"/>
    <row r="508" ht="28.5" customHeight="1"/>
    <row r="509" ht="28.5" customHeight="1"/>
    <row r="510" ht="28.5" customHeight="1"/>
    <row r="511" ht="28.5" customHeight="1"/>
    <row r="512" ht="28.5" customHeight="1"/>
    <row r="513" ht="28.5" customHeight="1"/>
    <row r="514" ht="28.5" customHeight="1"/>
    <row r="515" ht="28.5" customHeight="1"/>
    <row r="516" ht="28.5" customHeight="1"/>
    <row r="517" ht="28.5" customHeight="1"/>
    <row r="518" ht="28.5" customHeight="1"/>
    <row r="519" ht="28.5" customHeight="1"/>
    <row r="520" ht="28.5" customHeight="1"/>
    <row r="521" ht="28.5" customHeight="1"/>
    <row r="522" ht="28.5" customHeight="1"/>
    <row r="523" ht="28.5" customHeight="1"/>
    <row r="524" ht="28.5" customHeight="1"/>
    <row r="525" ht="28.5" customHeight="1"/>
    <row r="526" ht="28.5" customHeight="1"/>
    <row r="527" ht="28.5" customHeight="1"/>
    <row r="528" ht="28.5" customHeight="1"/>
    <row r="529" ht="28.5" customHeight="1"/>
    <row r="530" ht="28.5" customHeight="1"/>
    <row r="531" ht="28.5" customHeight="1"/>
    <row r="532" ht="28.5" customHeight="1"/>
    <row r="533" ht="28.5" customHeight="1"/>
    <row r="534" ht="28.5" customHeight="1"/>
    <row r="535" ht="28.5" customHeight="1"/>
    <row r="536" ht="28.5" customHeight="1"/>
    <row r="537" ht="28.5" customHeight="1"/>
    <row r="538" ht="28.5" customHeight="1"/>
    <row r="539" ht="28.5" customHeight="1"/>
    <row r="540" ht="28.5" customHeight="1"/>
    <row r="541" ht="28.5" customHeight="1"/>
    <row r="542" ht="28.5" customHeight="1"/>
    <row r="543" ht="28.5" customHeight="1"/>
    <row r="544" ht="28.5" customHeight="1"/>
    <row r="545" ht="28.5" customHeight="1"/>
    <row r="546" ht="28.5" customHeight="1"/>
    <row r="547" ht="28.5" customHeight="1"/>
    <row r="548" ht="28.5" customHeight="1"/>
    <row r="549" ht="28.5" customHeight="1"/>
    <row r="550" ht="28.5" customHeight="1"/>
    <row r="551" ht="28.5" customHeight="1"/>
    <row r="552" ht="28.5" customHeight="1"/>
    <row r="553" ht="28.5" customHeight="1"/>
    <row r="554" ht="28.5" customHeight="1"/>
    <row r="555" ht="28.5" customHeight="1"/>
    <row r="556" ht="28.5" customHeight="1"/>
    <row r="557" ht="28.5" customHeight="1"/>
    <row r="558" ht="28.5" customHeight="1"/>
    <row r="559" ht="28.5" customHeight="1"/>
    <row r="560" ht="28.5" customHeight="1"/>
    <row r="561" ht="28.5" customHeight="1"/>
    <row r="562" ht="28.5" customHeight="1"/>
    <row r="563" ht="28.5" customHeight="1"/>
    <row r="564" ht="28.5" customHeight="1"/>
    <row r="565" ht="28.5" customHeight="1"/>
    <row r="566" ht="28.5" customHeight="1"/>
    <row r="567" ht="28.5" customHeight="1"/>
    <row r="568" ht="28.5" customHeight="1"/>
    <row r="569" ht="28.5" customHeight="1"/>
    <row r="570" ht="28.5" customHeight="1"/>
    <row r="571" ht="28.5" customHeight="1"/>
    <row r="572" ht="28.5" customHeight="1"/>
    <row r="573" ht="28.5" customHeight="1"/>
    <row r="574" ht="28.5" customHeight="1"/>
    <row r="575" ht="28.5" customHeight="1"/>
    <row r="576" ht="28.5" customHeight="1"/>
    <row r="577" ht="28.5" customHeight="1"/>
    <row r="578" ht="28.5" customHeight="1"/>
    <row r="579" ht="28.5" customHeight="1"/>
    <row r="580" ht="28.5" customHeight="1"/>
    <row r="581" ht="28.5" customHeight="1"/>
    <row r="582" ht="28.5" customHeight="1"/>
    <row r="583" ht="28.5" customHeight="1"/>
    <row r="584" ht="28.5" customHeight="1"/>
    <row r="585" ht="28.5" customHeight="1"/>
    <row r="586" ht="28.5" customHeight="1"/>
    <row r="587" ht="28.5" customHeight="1"/>
    <row r="588" ht="28.5" customHeight="1"/>
    <row r="589" ht="28.5" customHeight="1"/>
    <row r="590" ht="28.5" customHeight="1"/>
    <row r="591" ht="28.5" customHeight="1"/>
    <row r="592" ht="28.5" customHeight="1"/>
    <row r="593" ht="28.5" customHeight="1"/>
    <row r="594" ht="28.5" customHeight="1"/>
    <row r="595" ht="28.5" customHeight="1"/>
    <row r="596" ht="28.5" customHeight="1"/>
    <row r="597" ht="28.5" customHeight="1"/>
    <row r="598" ht="28.5" customHeight="1"/>
    <row r="599" ht="28.5" customHeight="1"/>
    <row r="600" ht="28.5" customHeight="1"/>
    <row r="601" ht="28.5" customHeight="1"/>
    <row r="602" ht="28.5" customHeight="1"/>
    <row r="603" ht="28.5" customHeight="1"/>
    <row r="604" ht="28.5" customHeight="1"/>
    <row r="605" ht="28.5" customHeight="1"/>
    <row r="606" ht="28.5" customHeight="1"/>
    <row r="607" ht="28.5" customHeight="1"/>
    <row r="608" ht="28.5" customHeight="1"/>
    <row r="609" ht="28.5" customHeight="1"/>
    <row r="610" ht="28.5" customHeight="1"/>
    <row r="611" ht="28.5" customHeight="1"/>
    <row r="612" ht="28.5" customHeight="1"/>
    <row r="613" ht="28.5" customHeight="1"/>
    <row r="614" ht="28.5" customHeight="1"/>
    <row r="615" ht="28.5" customHeight="1"/>
    <row r="616" ht="28.5" customHeight="1"/>
    <row r="617" ht="28.5" customHeight="1"/>
    <row r="618" ht="28.5" customHeight="1"/>
    <row r="619" ht="28.5" customHeight="1"/>
    <row r="620" ht="28.5" customHeight="1"/>
    <row r="621" ht="28.5" customHeight="1"/>
    <row r="622" ht="28.5" customHeight="1"/>
    <row r="623" ht="28.5" customHeight="1"/>
    <row r="624" ht="28.5" customHeight="1"/>
    <row r="625" ht="28.5" customHeight="1"/>
    <row r="626" ht="28.5" customHeight="1"/>
    <row r="627" ht="28.5" customHeight="1"/>
    <row r="628" ht="28.5" customHeight="1"/>
    <row r="629" ht="28.5" customHeight="1"/>
    <row r="630" ht="28.5" customHeight="1"/>
    <row r="631" ht="28.5" customHeight="1"/>
    <row r="632" ht="28.5" customHeight="1"/>
    <row r="633" ht="28.5" customHeight="1"/>
    <row r="634" ht="28.5" customHeight="1"/>
    <row r="635" ht="28.5" customHeight="1"/>
    <row r="636" ht="28.5" customHeight="1"/>
    <row r="637" ht="28.5" customHeight="1"/>
    <row r="638" ht="28.5" customHeight="1"/>
    <row r="639" ht="28.5" customHeight="1"/>
    <row r="640" ht="28.5" customHeight="1"/>
    <row r="641" ht="28.5" customHeight="1"/>
    <row r="642" ht="28.5" customHeight="1"/>
    <row r="643" ht="28.5" customHeight="1"/>
    <row r="644" ht="28.5" customHeight="1"/>
    <row r="645" ht="28.5" customHeight="1"/>
    <row r="646" ht="28.5" customHeight="1"/>
    <row r="647" ht="28.5" customHeight="1"/>
    <row r="648" ht="28.5" customHeight="1"/>
    <row r="649" ht="28.5" customHeight="1"/>
    <row r="650" ht="28.5" customHeight="1"/>
    <row r="651" ht="28.5" customHeight="1"/>
    <row r="652" ht="28.5" customHeight="1"/>
    <row r="653" ht="28.5" customHeight="1"/>
    <row r="654" ht="28.5" customHeight="1"/>
    <row r="655" ht="28.5" customHeight="1"/>
    <row r="656" ht="28.5" customHeight="1"/>
    <row r="657" ht="28.5" customHeight="1"/>
    <row r="658" ht="28.5" customHeight="1"/>
    <row r="659" ht="28.5" customHeight="1"/>
    <row r="660" ht="28.5" customHeight="1"/>
    <row r="661" ht="28.5" customHeight="1"/>
    <row r="662" ht="28.5" customHeight="1"/>
    <row r="663" ht="28.5" customHeight="1"/>
    <row r="664" ht="28.5" customHeight="1"/>
    <row r="665" ht="28.5" customHeight="1"/>
    <row r="666" ht="28.5" customHeight="1"/>
    <row r="667" ht="28.5" customHeight="1"/>
    <row r="668" ht="28.5" customHeight="1"/>
    <row r="669" ht="28.5" customHeight="1"/>
    <row r="670" ht="28.5" customHeight="1"/>
    <row r="671" ht="28.5" customHeight="1"/>
    <row r="672" ht="28.5" customHeight="1"/>
    <row r="673" ht="28.5" customHeight="1"/>
    <row r="674" ht="28.5" customHeight="1"/>
    <row r="675" ht="28.5" customHeight="1"/>
    <row r="676" ht="28.5" customHeight="1"/>
    <row r="677" ht="28.5" customHeight="1"/>
    <row r="678" ht="28.5" customHeight="1"/>
    <row r="679" ht="28.5" customHeight="1"/>
    <row r="680" ht="28.5" customHeight="1"/>
    <row r="681" ht="28.5" customHeight="1"/>
    <row r="682" ht="28.5" customHeight="1"/>
    <row r="683" ht="28.5" customHeight="1"/>
    <row r="684" ht="28.5" customHeight="1"/>
    <row r="685" ht="28.5" customHeight="1"/>
    <row r="686" ht="28.5" customHeight="1"/>
    <row r="687" ht="28.5" customHeight="1"/>
    <row r="688" ht="28.5" customHeight="1"/>
    <row r="689" ht="28.5" customHeight="1"/>
    <row r="690" ht="28.5" customHeight="1"/>
    <row r="691" ht="28.5" customHeight="1"/>
    <row r="692" ht="28.5" customHeight="1"/>
    <row r="693" ht="28.5" customHeight="1"/>
    <row r="694" ht="28.5" customHeight="1"/>
    <row r="695" ht="28.5" customHeight="1"/>
    <row r="696" ht="28.5" customHeight="1"/>
    <row r="697" ht="28.5" customHeight="1"/>
    <row r="698" ht="28.5" customHeight="1"/>
    <row r="699" ht="28.5" customHeight="1"/>
    <row r="700" ht="28.5" customHeight="1"/>
    <row r="701" ht="28.5" customHeight="1"/>
    <row r="702" ht="28.5" customHeight="1"/>
    <row r="703" ht="28.5" customHeight="1"/>
    <row r="704" ht="28.5" customHeight="1"/>
    <row r="705" ht="28.5" customHeight="1"/>
    <row r="706" ht="28.5" customHeight="1"/>
    <row r="707" ht="28.5" customHeight="1"/>
    <row r="708" ht="28.5" customHeight="1"/>
    <row r="709" ht="28.5" customHeight="1"/>
    <row r="710" ht="28.5" customHeight="1"/>
    <row r="711" ht="28.5" customHeight="1"/>
    <row r="712" ht="28.5" customHeight="1"/>
    <row r="713" ht="28.5" customHeight="1"/>
    <row r="714" ht="28.5" customHeight="1"/>
    <row r="715" ht="28.5" customHeight="1"/>
    <row r="716" ht="28.5" customHeight="1"/>
    <row r="717" ht="28.5" customHeight="1"/>
    <row r="718" ht="28.5" customHeight="1"/>
    <row r="719" ht="28.5" customHeight="1"/>
    <row r="720" ht="28.5" customHeight="1"/>
    <row r="721" ht="28.5" customHeight="1"/>
    <row r="722" ht="28.5" customHeight="1"/>
    <row r="723" ht="28.5" customHeight="1"/>
    <row r="724" ht="28.5" customHeight="1"/>
    <row r="725" ht="28.5" customHeight="1"/>
    <row r="726" ht="28.5" customHeight="1"/>
    <row r="727" ht="28.5" customHeight="1"/>
    <row r="728" ht="28.5" customHeight="1"/>
    <row r="729" ht="28.5" customHeight="1"/>
    <row r="730" ht="28.5" customHeight="1"/>
    <row r="731" ht="28.5" customHeight="1"/>
    <row r="732" ht="28.5" customHeight="1"/>
    <row r="733" ht="28.5" customHeight="1"/>
    <row r="734" ht="28.5" customHeight="1"/>
    <row r="735" ht="28.5" customHeight="1"/>
    <row r="736" ht="28.5" customHeight="1"/>
    <row r="737" ht="28.5" customHeight="1"/>
    <row r="738" ht="28.5" customHeight="1"/>
    <row r="739" ht="28.5" customHeight="1"/>
    <row r="740" ht="28.5" customHeight="1"/>
    <row r="741" ht="28.5" customHeight="1"/>
    <row r="742" ht="28.5" customHeight="1"/>
    <row r="743" ht="28.5" customHeight="1"/>
    <row r="744" ht="28.5" customHeight="1"/>
    <row r="745" ht="28.5" customHeight="1"/>
    <row r="746" ht="28.5" customHeight="1"/>
    <row r="747" ht="28.5" customHeight="1"/>
    <row r="748" ht="28.5" customHeight="1"/>
    <row r="749" ht="28.5" customHeight="1"/>
    <row r="750" ht="28.5" customHeight="1"/>
    <row r="751" ht="28.5" customHeight="1"/>
    <row r="752" ht="28.5" customHeight="1"/>
    <row r="753" ht="28.5" customHeight="1"/>
    <row r="754" ht="28.5" customHeight="1"/>
    <row r="755" ht="28.5" customHeight="1"/>
    <row r="756" ht="28.5" customHeight="1"/>
    <row r="757" ht="28.5" customHeight="1"/>
    <row r="758" ht="28.5" customHeight="1"/>
    <row r="759" ht="28.5" customHeight="1"/>
    <row r="760" ht="28.5" customHeight="1"/>
    <row r="761" ht="28.5" customHeight="1"/>
    <row r="762" ht="28.5" customHeight="1"/>
    <row r="763" ht="28.5" customHeight="1"/>
    <row r="764" ht="28.5" customHeight="1"/>
    <row r="765" ht="28.5" customHeight="1"/>
    <row r="766" ht="28.5" customHeight="1"/>
    <row r="767" ht="28.5" customHeight="1"/>
    <row r="768" ht="28.5" customHeight="1"/>
    <row r="769" ht="28.5" customHeight="1"/>
    <row r="770" ht="28.5" customHeight="1"/>
    <row r="771" ht="28.5" customHeight="1"/>
    <row r="772" ht="28.5" customHeight="1"/>
    <row r="773" ht="28.5" customHeight="1"/>
    <row r="774" ht="28.5" customHeight="1"/>
    <row r="775" ht="28.5" customHeight="1"/>
    <row r="776" ht="28.5" customHeight="1"/>
    <row r="777" ht="28.5" customHeight="1"/>
    <row r="778" ht="28.5" customHeight="1"/>
    <row r="779" ht="28.5" customHeight="1"/>
    <row r="780" ht="28.5" customHeight="1"/>
    <row r="781" ht="28.5" customHeight="1"/>
    <row r="782" ht="28.5" customHeight="1"/>
    <row r="783" ht="28.5" customHeight="1"/>
    <row r="784" ht="28.5" customHeight="1"/>
    <row r="785" ht="28.5" customHeight="1"/>
    <row r="786" ht="28.5" customHeight="1"/>
    <row r="787" ht="28.5" customHeight="1"/>
    <row r="788" ht="28.5" customHeight="1"/>
    <row r="789" ht="28.5" customHeight="1"/>
    <row r="790" ht="28.5" customHeight="1"/>
    <row r="791" ht="28.5" customHeight="1"/>
    <row r="792" ht="28.5" customHeight="1"/>
    <row r="793" ht="28.5" customHeight="1"/>
    <row r="794" ht="28.5" customHeight="1"/>
    <row r="795" ht="28.5" customHeight="1"/>
    <row r="796" ht="28.5" customHeight="1"/>
    <row r="797" ht="28.5" customHeight="1"/>
    <row r="798" ht="28.5" customHeight="1"/>
    <row r="799" ht="28.5" customHeight="1"/>
    <row r="800" ht="28.5" customHeight="1"/>
    <row r="801" ht="28.5" customHeight="1"/>
    <row r="802" ht="28.5" customHeight="1"/>
    <row r="803" ht="28.5" customHeight="1"/>
    <row r="804" ht="28.5" customHeight="1"/>
    <row r="805" ht="28.5" customHeight="1"/>
    <row r="806" ht="28.5" customHeight="1"/>
    <row r="807" ht="28.5" customHeight="1"/>
    <row r="808" ht="28.5" customHeight="1"/>
    <row r="809" ht="28.5" customHeight="1"/>
    <row r="810" ht="28.5" customHeight="1"/>
    <row r="811" ht="28.5" customHeight="1"/>
    <row r="812" ht="28.5" customHeight="1"/>
    <row r="813" ht="28.5" customHeight="1"/>
    <row r="814" ht="28.5" customHeight="1"/>
    <row r="815" ht="28.5" customHeight="1"/>
    <row r="816" ht="28.5" customHeight="1"/>
    <row r="817" ht="28.5" customHeight="1"/>
    <row r="818" ht="28.5" customHeight="1"/>
    <row r="819" ht="28.5" customHeight="1"/>
    <row r="820" ht="28.5" customHeight="1"/>
    <row r="821" ht="28.5" customHeight="1"/>
    <row r="822" ht="28.5" customHeight="1"/>
    <row r="823" ht="28.5" customHeight="1"/>
    <row r="824" ht="28.5" customHeight="1"/>
    <row r="825" ht="28.5" customHeight="1"/>
    <row r="826" ht="28.5" customHeight="1"/>
    <row r="827" ht="28.5" customHeight="1"/>
    <row r="828" ht="28.5" customHeight="1"/>
    <row r="829" ht="28.5" customHeight="1"/>
    <row r="830" ht="28.5" customHeight="1"/>
    <row r="831" ht="28.5" customHeight="1"/>
    <row r="832" ht="28.5" customHeight="1"/>
    <row r="833" ht="28.5" customHeight="1"/>
    <row r="834" ht="28.5" customHeight="1"/>
    <row r="835" ht="28.5" customHeight="1"/>
    <row r="836" ht="28.5" customHeight="1"/>
    <row r="837" ht="28.5" customHeight="1"/>
    <row r="838" ht="28.5" customHeight="1"/>
    <row r="839" ht="28.5" customHeight="1"/>
    <row r="840" ht="28.5" customHeight="1"/>
    <row r="841" ht="28.5" customHeight="1"/>
    <row r="842" ht="28.5" customHeight="1"/>
    <row r="843" ht="28.5" customHeight="1"/>
    <row r="844" ht="28.5" customHeight="1"/>
    <row r="845" ht="28.5" customHeight="1"/>
    <row r="846" ht="28.5" customHeight="1"/>
    <row r="847" ht="28.5" customHeight="1"/>
    <row r="848" ht="28.5" customHeight="1"/>
    <row r="849" ht="28.5" customHeight="1"/>
    <row r="850" ht="28.5" customHeight="1"/>
    <row r="851" ht="28.5" customHeight="1"/>
    <row r="852" ht="28.5" customHeight="1"/>
    <row r="853" ht="28.5" customHeight="1"/>
    <row r="854" ht="28.5" customHeight="1"/>
    <row r="855" ht="28.5" customHeight="1"/>
    <row r="856" ht="28.5" customHeight="1"/>
    <row r="857" ht="28.5" customHeight="1"/>
    <row r="858" ht="28.5" customHeight="1"/>
    <row r="859" ht="28.5" customHeight="1"/>
    <row r="860" ht="28.5" customHeight="1"/>
    <row r="861" ht="28.5" customHeight="1"/>
    <row r="862" ht="28.5" customHeight="1"/>
    <row r="863" ht="28.5" customHeight="1"/>
    <row r="864" ht="28.5" customHeight="1"/>
    <row r="865" ht="28.5" customHeight="1"/>
    <row r="866" ht="28.5" customHeight="1"/>
    <row r="867" ht="28.5" customHeight="1"/>
    <row r="868" ht="28.5" customHeight="1"/>
    <row r="869" ht="28.5" customHeight="1"/>
    <row r="870" ht="28.5" customHeight="1"/>
    <row r="871" ht="28.5" customHeight="1"/>
    <row r="872" ht="28.5" customHeight="1"/>
    <row r="873" ht="28.5" customHeight="1"/>
    <row r="874" ht="28.5" customHeight="1"/>
    <row r="875" ht="28.5" customHeight="1"/>
    <row r="876" ht="28.5" customHeight="1"/>
    <row r="877" ht="28.5" customHeight="1"/>
    <row r="878" ht="28.5" customHeight="1"/>
    <row r="879" ht="28.5" customHeight="1"/>
    <row r="880" ht="28.5" customHeight="1"/>
    <row r="881" ht="28.5" customHeight="1"/>
    <row r="882" ht="28.5" customHeight="1"/>
    <row r="883" ht="28.5" customHeight="1"/>
    <row r="884" ht="28.5" customHeight="1"/>
    <row r="885" ht="28.5" customHeight="1"/>
    <row r="886" ht="28.5" customHeight="1"/>
    <row r="887" ht="28.5" customHeight="1"/>
    <row r="888" ht="28.5" customHeight="1"/>
    <row r="889" ht="28.5" customHeight="1"/>
    <row r="890" ht="28.5" customHeight="1"/>
    <row r="891" ht="28.5" customHeight="1"/>
    <row r="892" ht="28.5" customHeight="1"/>
    <row r="893" ht="28.5" customHeight="1"/>
    <row r="894" ht="28.5" customHeight="1"/>
    <row r="895" ht="28.5" customHeight="1"/>
    <row r="896" ht="28.5" customHeight="1"/>
    <row r="897" ht="28.5" customHeight="1"/>
    <row r="898" ht="28.5" customHeight="1"/>
    <row r="899" ht="28.5" customHeight="1"/>
    <row r="900" ht="28.5" customHeight="1"/>
    <row r="901" ht="28.5" customHeight="1"/>
    <row r="902" ht="28.5" customHeight="1"/>
    <row r="903" ht="28.5" customHeight="1"/>
    <row r="904" ht="28.5" customHeight="1"/>
    <row r="905" ht="28.5" customHeight="1"/>
    <row r="906" ht="28.5" customHeight="1"/>
    <row r="907" ht="28.5" customHeight="1"/>
    <row r="908" ht="28.5" customHeight="1"/>
    <row r="909" ht="28.5" customHeight="1"/>
    <row r="910" ht="28.5" customHeight="1"/>
    <row r="911" ht="28.5" customHeight="1"/>
    <row r="912" ht="28.5" customHeight="1"/>
    <row r="913" ht="28.5" customHeight="1"/>
    <row r="914" ht="28.5" customHeight="1"/>
    <row r="915" ht="28.5" customHeight="1"/>
    <row r="916" ht="28.5" customHeight="1"/>
    <row r="917" ht="28.5" customHeight="1"/>
    <row r="918" ht="28.5" customHeight="1"/>
    <row r="919" ht="28.5" customHeight="1"/>
    <row r="920" ht="28.5" customHeight="1"/>
    <row r="921" ht="28.5" customHeight="1"/>
    <row r="922" ht="28.5" customHeight="1"/>
    <row r="923" ht="28.5" customHeight="1"/>
    <row r="924" ht="28.5" customHeight="1"/>
    <row r="925" ht="28.5" customHeight="1"/>
    <row r="926" ht="28.5" customHeight="1"/>
    <row r="927" ht="28.5" customHeight="1"/>
    <row r="928" ht="28.5" customHeight="1"/>
    <row r="929" ht="28.5" customHeight="1"/>
    <row r="930" ht="28.5" customHeight="1"/>
    <row r="931" ht="28.5" customHeight="1"/>
    <row r="932" ht="28.5" customHeight="1"/>
    <row r="933" ht="28.5" customHeight="1"/>
    <row r="934" ht="28.5" customHeight="1"/>
    <row r="935" ht="28.5" customHeight="1"/>
    <row r="936" ht="28.5" customHeight="1"/>
    <row r="937" ht="28.5" customHeight="1"/>
    <row r="938" ht="28.5" customHeight="1"/>
    <row r="939" ht="28.5" customHeight="1"/>
    <row r="940" ht="28.5" customHeight="1"/>
    <row r="941" ht="28.5" customHeight="1"/>
    <row r="942" ht="28.5" customHeight="1"/>
    <row r="943" ht="28.5" customHeight="1"/>
    <row r="944" ht="28.5" customHeight="1"/>
    <row r="945" ht="28.5" customHeight="1"/>
    <row r="946" ht="28.5" customHeight="1"/>
    <row r="947" ht="28.5" customHeight="1"/>
    <row r="948" ht="28.5" customHeight="1"/>
    <row r="949" ht="28.5" customHeight="1"/>
    <row r="950" ht="28.5" customHeight="1"/>
    <row r="951" ht="28.5" customHeight="1"/>
    <row r="952" ht="28.5" customHeight="1"/>
    <row r="953" ht="28.5" customHeight="1"/>
    <row r="954" ht="28.5" customHeight="1"/>
    <row r="955" ht="28.5" customHeight="1"/>
    <row r="956" ht="28.5" customHeight="1"/>
    <row r="957" ht="28.5" customHeight="1"/>
    <row r="958" ht="28.5" customHeight="1"/>
    <row r="959" ht="28.5" customHeight="1"/>
    <row r="960" ht="28.5" customHeight="1"/>
    <row r="961" ht="28.5" customHeight="1"/>
    <row r="962" ht="28.5" customHeight="1"/>
    <row r="963" ht="28.5" customHeight="1"/>
    <row r="964" ht="28.5" customHeight="1"/>
    <row r="965" ht="28.5" customHeight="1"/>
    <row r="966" ht="28.5" customHeight="1"/>
    <row r="967" ht="28.5" customHeight="1"/>
    <row r="968" ht="28.5" customHeight="1"/>
    <row r="969" ht="28.5" customHeight="1"/>
    <row r="970" ht="28.5" customHeight="1"/>
    <row r="971" ht="28.5" customHeight="1"/>
    <row r="972" ht="28.5" customHeight="1"/>
    <row r="973" ht="28.5" customHeight="1"/>
    <row r="974" ht="28.5" customHeight="1"/>
    <row r="975" ht="28.5" customHeight="1"/>
    <row r="976" ht="28.5" customHeight="1"/>
    <row r="977" ht="28.5" customHeight="1"/>
    <row r="978" ht="28.5" customHeight="1"/>
    <row r="979" ht="28.5" customHeight="1"/>
    <row r="980" ht="28.5" customHeight="1"/>
    <row r="981" ht="28.5" customHeight="1"/>
    <row r="982" ht="28.5" customHeight="1"/>
    <row r="983" ht="28.5" customHeight="1"/>
    <row r="984" ht="28.5" customHeight="1"/>
    <row r="985" ht="28.5" customHeight="1"/>
    <row r="986" ht="28.5" customHeight="1"/>
    <row r="987" ht="28.5" customHeight="1"/>
    <row r="988" ht="28.5" customHeight="1"/>
    <row r="989" ht="28.5" customHeight="1"/>
    <row r="990" ht="28.5" customHeight="1"/>
    <row r="991" ht="28.5" customHeight="1"/>
    <row r="992" ht="28.5" customHeight="1"/>
    <row r="993" ht="28.5" customHeight="1"/>
    <row r="994" ht="28.5" customHeight="1"/>
    <row r="995" ht="28.5" customHeight="1"/>
    <row r="996" ht="28.5" customHeight="1"/>
    <row r="997" ht="28.5" customHeight="1"/>
    <row r="998" ht="28.5" customHeight="1"/>
    <row r="999" ht="28.5" customHeight="1"/>
    <row r="1000" ht="28.5" customHeight="1"/>
    <row r="1001" ht="28.5" customHeight="1"/>
  </sheetData>
  <mergeCells count="5">
    <mergeCell ref="B30:C30"/>
    <mergeCell ref="B40:C40"/>
    <mergeCell ref="D40:E40"/>
    <mergeCell ref="B41:C41"/>
    <mergeCell ref="B42:C42"/>
  </mergeCells>
  <printOptions horizontalCentered="1"/>
  <pageMargins bottom="0.35" footer="0.0" header="0.0" left="0.35" right="0.41" top="0.41"/>
  <pageSetup fitToHeight="0" paperSize="9" orientation="portrait"/>
  <headerFooter>
    <oddFooter>&amp;CPage &amp;P of </oddFooter>
  </headerFooter>
  <drawing r:id="rId1"/>
</worksheet>
</file>