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ijonat-my.sharepoint.com/personal/tommi_kujanpaa_finhockey_fi/Documents/Tiedostot/Ansiomerkkivaliokunta/AM 2024/"/>
    </mc:Choice>
  </mc:AlternateContent>
  <xr:revisionPtr revIDLastSave="0" documentId="8_{D6CE5B19-74FE-4B96-969D-FC118AD749D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Anom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22" i="1" l="1"/>
  <c r="AO122" i="1"/>
  <c r="AP115" i="1"/>
  <c r="AO115" i="1"/>
  <c r="AP106" i="1"/>
  <c r="AO106" i="1"/>
  <c r="AP80" i="1"/>
  <c r="AO80" i="1"/>
  <c r="AP70" i="1"/>
  <c r="AP124" i="1" s="1"/>
  <c r="AO70" i="1"/>
  <c r="AO124" i="1" s="1"/>
  <c r="AR105" i="1" l="1"/>
  <c r="AR104" i="1"/>
  <c r="AR101" i="1"/>
  <c r="AR100" i="1"/>
  <c r="AR99" i="1"/>
  <c r="AR98" i="1"/>
  <c r="AB70" i="1"/>
  <c r="AQ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R69" i="1"/>
  <c r="AR68" i="1"/>
  <c r="AR67" i="1"/>
  <c r="AR47" i="1"/>
  <c r="AR46" i="1"/>
  <c r="AR45" i="1"/>
  <c r="AR44" i="1"/>
  <c r="AR43" i="1"/>
  <c r="AR42" i="1"/>
  <c r="AQ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AQ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AQ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AQ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AR21" i="1"/>
  <c r="AR39" i="1"/>
  <c r="AR23" i="1"/>
  <c r="AR22" i="1"/>
  <c r="AR70" i="1" l="1"/>
  <c r="X124" i="1"/>
  <c r="T124" i="1"/>
  <c r="AB124" i="1"/>
  <c r="AF124" i="1"/>
  <c r="L124" i="1"/>
  <c r="AM124" i="1"/>
  <c r="D124" i="1"/>
  <c r="P124" i="1"/>
  <c r="AQ124" i="1"/>
  <c r="AJ124" i="1"/>
  <c r="E124" i="1"/>
  <c r="I124" i="1"/>
  <c r="M124" i="1"/>
  <c r="Q124" i="1"/>
  <c r="U124" i="1"/>
  <c r="Y124" i="1"/>
  <c r="AC124" i="1"/>
  <c r="AG124" i="1"/>
  <c r="AK124" i="1"/>
  <c r="AN124" i="1"/>
  <c r="J124" i="1"/>
  <c r="N124" i="1"/>
  <c r="R124" i="1"/>
  <c r="V124" i="1"/>
  <c r="Z124" i="1"/>
  <c r="AD124" i="1"/>
  <c r="AH124" i="1"/>
  <c r="AL124" i="1"/>
  <c r="AR122" i="1"/>
  <c r="K124" i="1"/>
  <c r="O124" i="1"/>
  <c r="S124" i="1"/>
  <c r="W124" i="1"/>
  <c r="AA124" i="1"/>
  <c r="AE124" i="1"/>
  <c r="AI124" i="1"/>
  <c r="AR80" i="1"/>
  <c r="F124" i="1"/>
  <c r="G124" i="1"/>
  <c r="H124" i="1"/>
  <c r="AR115" i="1"/>
  <c r="AR106" i="1"/>
  <c r="AR90" i="1"/>
  <c r="AR91" i="1"/>
  <c r="AR92" i="1"/>
  <c r="AR93" i="1"/>
  <c r="AR94" i="1"/>
  <c r="AR95" i="1"/>
  <c r="AR124" i="1" l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40" i="1"/>
  <c r="AR41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72" i="1"/>
  <c r="AR73" i="1"/>
  <c r="AR74" i="1"/>
  <c r="AR75" i="1"/>
  <c r="AR76" i="1"/>
  <c r="AR77" i="1"/>
  <c r="AR78" i="1"/>
  <c r="AR79" i="1"/>
  <c r="AR83" i="1"/>
  <c r="AR84" i="1"/>
  <c r="AR85" i="1"/>
  <c r="AR86" i="1"/>
  <c r="AR87" i="1"/>
  <c r="AR88" i="1"/>
  <c r="AR89" i="1"/>
  <c r="AR97" i="1"/>
  <c r="AR103" i="1"/>
  <c r="AR109" i="1"/>
  <c r="AR110" i="1"/>
  <c r="AR111" i="1"/>
  <c r="AR112" i="1"/>
  <c r="AR113" i="1"/>
  <c r="AR114" i="1"/>
  <c r="AR118" i="1"/>
  <c r="AR119" i="1"/>
  <c r="AR121" i="1"/>
</calcChain>
</file>

<file path=xl/sharedStrings.xml><?xml version="1.0" encoding="utf-8"?>
<sst xmlns="http://schemas.openxmlformats.org/spreadsheetml/2006/main" count="207" uniqueCount="116">
  <si>
    <t>-01</t>
  </si>
  <si>
    <t>-02</t>
  </si>
  <si>
    <t>-03</t>
  </si>
  <si>
    <t>-04</t>
  </si>
  <si>
    <t>-05</t>
  </si>
  <si>
    <t>-06</t>
  </si>
  <si>
    <t>-07</t>
  </si>
  <si>
    <t>-08</t>
  </si>
  <si>
    <t>-09</t>
  </si>
  <si>
    <t>Nimi:</t>
  </si>
  <si>
    <t>Seura:</t>
  </si>
  <si>
    <t>Aloitteen tekijän nimi:</t>
  </si>
  <si>
    <t>puh.</t>
  </si>
  <si>
    <t>Toimitusosoite:</t>
  </si>
  <si>
    <t>Merkin laskutusosoite:</t>
  </si>
  <si>
    <t>Liiton hopeinen am.</t>
  </si>
  <si>
    <t xml:space="preserve">                                                                                             </t>
  </si>
  <si>
    <t>Hallinto</t>
  </si>
  <si>
    <t>SUOMEN JÄÄKIEKKOLIITON ANSIOMERKKIESITYS</t>
  </si>
  <si>
    <t>ALUETOIMINTA</t>
  </si>
  <si>
    <t>SEURATOIMINTA</t>
  </si>
  <si>
    <t>LIITTOTASON TOIMINTA</t>
  </si>
  <si>
    <t>Muut</t>
  </si>
  <si>
    <t>KANSAINVÄLINEN TOIMINTA</t>
  </si>
  <si>
    <t>Kansainvälisen jääkiekkoliiton hallitus</t>
  </si>
  <si>
    <t>MM-kisat johtava toimija</t>
  </si>
  <si>
    <t>MM-kisat muu toimija</t>
  </si>
  <si>
    <t>EM-kotikisat toimija</t>
  </si>
  <si>
    <t>MUUT JÄÄKIEKKOON LIITTYVÄT URHEILUYHTEISÖT</t>
  </si>
  <si>
    <t>SM-liiga/Sarjaseurat/Jääkiekkosäätiö/Vierumäkiyhtiöt/Jääkiekkomuseo/Halliyhtiöt/Tukiyhdistykset ja säätiöt/ Pelaajayhdistys/Olympiakomitea/SLU</t>
  </si>
  <si>
    <t xml:space="preserve">Muut yhteisöt: alumnit, veteraanit jne. </t>
  </si>
  <si>
    <t>Hallituksen jäsenyys</t>
  </si>
  <si>
    <t>Päävalmentaja</t>
  </si>
  <si>
    <t>Muut valmentajat</t>
  </si>
  <si>
    <t xml:space="preserve">Muut huoltajat </t>
  </si>
  <si>
    <t>Aluehallituksen pj.</t>
  </si>
  <si>
    <t>Aluehallituksen jäsen</t>
  </si>
  <si>
    <t>Aluepäällikkö</t>
  </si>
  <si>
    <t>Aluejoukkueiden toimijat</t>
  </si>
  <si>
    <t>Valiokunnan pj.</t>
  </si>
  <si>
    <t>Valiokunnan jäsen</t>
  </si>
  <si>
    <t>Aluekouluttaja</t>
  </si>
  <si>
    <t>Hallituksen pj.</t>
  </si>
  <si>
    <t>Hallituksen vpj.</t>
  </si>
  <si>
    <t>Hallituksen jäsen</t>
  </si>
  <si>
    <t>Liiton toimitusjohtaja</t>
  </si>
  <si>
    <t>Liiton päällikkötaso</t>
  </si>
  <si>
    <t>Muu johtoryhmä</t>
  </si>
  <si>
    <t>Kansainväliset toimikunnat</t>
  </si>
  <si>
    <t>Hallitus pj tai toimitusjohtaja</t>
  </si>
  <si>
    <t>Hallituksen tai johtoryhmän jäsen</t>
  </si>
  <si>
    <t>Aikaisemmat SJL:n ansiomerkit</t>
  </si>
  <si>
    <t>Alueen allekirjoitus ja leima</t>
  </si>
  <si>
    <t>Lisenssimäärä:</t>
  </si>
  <si>
    <t xml:space="preserve">Liiton pronssinen am.  </t>
  </si>
  <si>
    <t>-10</t>
  </si>
  <si>
    <t>-11</t>
  </si>
  <si>
    <t>-12</t>
  </si>
  <si>
    <t>Sähköposti:</t>
  </si>
  <si>
    <t xml:space="preserve">Kultaviiri </t>
  </si>
  <si>
    <t xml:space="preserve">Hopeaviiri </t>
  </si>
  <si>
    <t>Tunnustusviiri</t>
  </si>
  <si>
    <t>Kultainen am.</t>
  </si>
  <si>
    <t>YHT</t>
  </si>
  <si>
    <t>Vuosi</t>
  </si>
  <si>
    <r>
      <rPr>
        <u/>
        <sz val="11"/>
        <color theme="1"/>
        <rFont val="Arial"/>
        <family val="2"/>
      </rPr>
      <t xml:space="preserve">                    </t>
    </r>
    <r>
      <rPr>
        <sz val="11"/>
        <color theme="1"/>
        <rFont val="Arial"/>
        <family val="2"/>
      </rPr>
      <t xml:space="preserve"> / </t>
    </r>
    <r>
      <rPr>
        <u/>
        <sz val="11"/>
        <color theme="1"/>
        <rFont val="Arial"/>
        <family val="2"/>
      </rPr>
      <t xml:space="preserve">              </t>
    </r>
    <r>
      <rPr>
        <sz val="11"/>
        <color theme="1"/>
        <rFont val="Arial"/>
        <family val="2"/>
      </rPr>
      <t>20</t>
    </r>
  </si>
  <si>
    <t>KAT I</t>
  </si>
  <si>
    <t>KAT II</t>
  </si>
  <si>
    <t>KAT III</t>
  </si>
  <si>
    <t>-13</t>
  </si>
  <si>
    <t>Vapaamuotoiset perusteet</t>
  </si>
  <si>
    <t>Liittovaltuuston pj.</t>
  </si>
  <si>
    <t>Liittovaltuuston vpj.</t>
  </si>
  <si>
    <t>Liittovaltuuston jäsen</t>
  </si>
  <si>
    <t>Liittokokousedustaja</t>
  </si>
  <si>
    <t>Liiton sektorijohtaja</t>
  </si>
  <si>
    <t>Muu liiton henkilökunta</t>
  </si>
  <si>
    <t>Pisteet:</t>
  </si>
  <si>
    <t>Synt.vuosi:</t>
  </si>
  <si>
    <t>-14</t>
  </si>
  <si>
    <t>-15</t>
  </si>
  <si>
    <t>-16</t>
  </si>
  <si>
    <t>-17</t>
  </si>
  <si>
    <t>-18</t>
  </si>
  <si>
    <t>-19</t>
  </si>
  <si>
    <t>-20</t>
  </si>
  <si>
    <t>-00</t>
  </si>
  <si>
    <t>pist</t>
  </si>
  <si>
    <t>Kaikki pisteet</t>
  </si>
  <si>
    <t>yhteensä</t>
  </si>
  <si>
    <t>OIKAISUOHJEET:</t>
  </si>
  <si>
    <t>Oikaistu</t>
  </si>
  <si>
    <t>-21</t>
  </si>
  <si>
    <t>-22</t>
  </si>
  <si>
    <t>Yhdeltä toimialalta maksimissaan 7 pistettä / vuosi. (huomioitu laskentakaavoissa automaattisesti)</t>
  </si>
  <si>
    <t>Sihteeri/ toimikunnan pj</t>
  </si>
  <si>
    <t>Muut johtotason tehtävät</t>
  </si>
  <si>
    <t>Joukkueenjohtaja</t>
  </si>
  <si>
    <t>Vastuuhuoltaja</t>
  </si>
  <si>
    <t>Jääkiekkoseuran tai jaoston pj.</t>
  </si>
  <si>
    <t>Toimitusjohtaja, toiminnanjohtaja</t>
  </si>
  <si>
    <t>Urheilutoimenjohtaja</t>
  </si>
  <si>
    <t>Valmennus-, junioripäällikkö</t>
  </si>
  <si>
    <t>Markkinointi-, toimisto-, ravintolahenkilöstö, järjestyksenvalvonta</t>
  </si>
  <si>
    <t>Lääkärit, fysiikkavalmennus, henkinen valmennus, otteluanalysointi</t>
  </si>
  <si>
    <t>Muut toimijat</t>
  </si>
  <si>
    <t>Manageri</t>
  </si>
  <si>
    <t>Useassa tehtävässä toimiessaan henkilö voi saada kutakin vuotta kohden enintään 7 pistettä  (huomioitu laskentakaavoissa automaattisesti)</t>
  </si>
  <si>
    <t>-23</t>
  </si>
  <si>
    <t>-24</t>
  </si>
  <si>
    <t>Toiminta ennen vuotta 1985</t>
  </si>
  <si>
    <t>Muu seuratoiminta</t>
  </si>
  <si>
    <t>Muu kansainvälinen toiminta (esim. NHL scout)</t>
  </si>
  <si>
    <t>N18- ja nuorisomaajoukkueet</t>
  </si>
  <si>
    <t>A-maajoukkue, Naisten maajoukkue</t>
  </si>
  <si>
    <r>
      <t>Valmennus ja joukkueiden muu henkilöstö,</t>
    </r>
    <r>
      <rPr>
        <sz val="11"/>
        <rFont val="Arial"/>
        <family val="2"/>
      </rPr>
      <t xml:space="preserve"> joukkueen taso 1) SM-liiga/Mestis/Naisten Liiga/U20-, U18- ja U16 SM, 2) Suomi-sarja/U20 Mestis, Naisten Mestis, 3) Muut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</si>
</sst>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u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b/>
      <sz val="11"/>
      <color rgb="FFF00AF0"/>
      <name val="Arial"/>
      <family val="2"/>
    </font>
    <font>
      <sz val="11"/>
      <color rgb="FFF00AF0"/>
      <name val="Arial"/>
      <family val="2"/>
    </font>
    <font>
      <sz val="18"/>
      <color rgb="FFF00AF0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0" fillId="0" borderId="8" xfId="0" applyBorder="1"/>
    <xf numFmtId="0" fontId="0" fillId="0" borderId="2" xfId="0" applyBorder="1"/>
    <xf numFmtId="0" fontId="0" fillId="0" borderId="1" xfId="0" applyBorder="1"/>
    <xf numFmtId="0" fontId="0" fillId="0" borderId="24" xfId="0" applyBorder="1"/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30" xfId="0" applyBorder="1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6" xfId="0" applyBorder="1" applyAlignment="1">
      <alignment horizontal="center"/>
    </xf>
    <xf numFmtId="0" fontId="1" fillId="0" borderId="22" xfId="0" applyFont="1" applyBorder="1" applyAlignment="1">
      <alignment vertical="center" wrapText="1"/>
    </xf>
    <xf numFmtId="0" fontId="0" fillId="0" borderId="36" xfId="0" applyBorder="1"/>
    <xf numFmtId="0" fontId="0" fillId="0" borderId="37" xfId="0" applyBorder="1"/>
    <xf numFmtId="0" fontId="0" fillId="0" borderId="12" xfId="0" applyBorder="1"/>
    <xf numFmtId="0" fontId="1" fillId="0" borderId="25" xfId="0" applyFont="1" applyBorder="1"/>
    <xf numFmtId="0" fontId="1" fillId="0" borderId="18" xfId="0" applyFont="1" applyBorder="1"/>
    <xf numFmtId="0" fontId="1" fillId="0" borderId="35" xfId="0" applyFont="1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1" fillId="0" borderId="36" xfId="0" applyFont="1" applyBorder="1"/>
    <xf numFmtId="0" fontId="1" fillId="0" borderId="36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39" xfId="0" applyFont="1" applyBorder="1"/>
    <xf numFmtId="0" fontId="0" fillId="0" borderId="29" xfId="0" applyBorder="1"/>
    <xf numFmtId="0" fontId="1" fillId="0" borderId="40" xfId="0" applyFont="1" applyBorder="1"/>
    <xf numFmtId="0" fontId="1" fillId="0" borderId="29" xfId="0" applyFont="1" applyBorder="1" applyAlignment="1">
      <alignment vertical="center"/>
    </xf>
    <xf numFmtId="0" fontId="10" fillId="0" borderId="0" xfId="0" applyFont="1"/>
    <xf numFmtId="0" fontId="7" fillId="2" borderId="1" xfId="0" applyFont="1" applyFill="1" applyBorder="1" applyAlignment="1">
      <alignment wrapText="1"/>
    </xf>
    <xf numFmtId="0" fontId="0" fillId="2" borderId="1" xfId="0" applyFill="1" applyBorder="1"/>
    <xf numFmtId="0" fontId="1" fillId="2" borderId="25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0" fillId="2" borderId="24" xfId="0" applyFill="1" applyBorder="1"/>
    <xf numFmtId="0" fontId="1" fillId="2" borderId="18" xfId="0" applyFont="1" applyFill="1" applyBorder="1"/>
    <xf numFmtId="0" fontId="0" fillId="2" borderId="2" xfId="0" applyFill="1" applyBorder="1"/>
    <xf numFmtId="0" fontId="0" fillId="2" borderId="8" xfId="0" applyFill="1" applyBorder="1"/>
    <xf numFmtId="0" fontId="0" fillId="2" borderId="30" xfId="0" applyFill="1" applyBorder="1"/>
    <xf numFmtId="0" fontId="1" fillId="2" borderId="32" xfId="0" applyFont="1" applyFill="1" applyBorder="1"/>
    <xf numFmtId="0" fontId="1" fillId="3" borderId="1" xfId="0" applyFont="1" applyFill="1" applyBorder="1"/>
    <xf numFmtId="0" fontId="1" fillId="3" borderId="24" xfId="0" applyFont="1" applyFill="1" applyBorder="1"/>
    <xf numFmtId="0" fontId="1" fillId="2" borderId="1" xfId="0" applyFont="1" applyFill="1" applyBorder="1"/>
    <xf numFmtId="0" fontId="1" fillId="0" borderId="15" xfId="0" applyFont="1" applyBorder="1" applyAlignment="1">
      <alignment vertical="top"/>
    </xf>
    <xf numFmtId="0" fontId="0" fillId="0" borderId="14" xfId="0" applyBorder="1"/>
    <xf numFmtId="0" fontId="1" fillId="0" borderId="5" xfId="0" applyFont="1" applyBorder="1" applyAlignment="1">
      <alignment horizontal="left" vertical="center"/>
    </xf>
    <xf numFmtId="0" fontId="9" fillId="0" borderId="9" xfId="0" applyFont="1" applyBorder="1"/>
    <xf numFmtId="0" fontId="0" fillId="0" borderId="9" xfId="0" applyBorder="1"/>
    <xf numFmtId="0" fontId="0" fillId="0" borderId="10" xfId="0" applyBorder="1"/>
    <xf numFmtId="0" fontId="9" fillId="0" borderId="13" xfId="0" applyFont="1" applyBorder="1"/>
    <xf numFmtId="0" fontId="0" fillId="0" borderId="13" xfId="0" applyBorder="1"/>
    <xf numFmtId="0" fontId="11" fillId="4" borderId="42" xfId="0" applyFont="1" applyFill="1" applyBorder="1"/>
    <xf numFmtId="0" fontId="0" fillId="5" borderId="4" xfId="0" applyFill="1" applyBorder="1"/>
    <xf numFmtId="0" fontId="12" fillId="0" borderId="36" xfId="0" applyFont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2" borderId="34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38" xfId="0" applyFont="1" applyFill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0" fontId="12" fillId="0" borderId="0" xfId="0" applyFont="1"/>
    <xf numFmtId="0" fontId="12" fillId="3" borderId="1" xfId="0" applyFont="1" applyFill="1" applyBorder="1"/>
    <xf numFmtId="0" fontId="13" fillId="0" borderId="0" xfId="0" applyFont="1"/>
    <xf numFmtId="0" fontId="14" fillId="0" borderId="9" xfId="0" applyFont="1" applyBorder="1"/>
    <xf numFmtId="0" fontId="14" fillId="0" borderId="13" xfId="0" applyFont="1" applyBorder="1"/>
    <xf numFmtId="0" fontId="0" fillId="5" borderId="6" xfId="0" applyFill="1" applyBorder="1"/>
    <xf numFmtId="0" fontId="12" fillId="0" borderId="11" xfId="0" applyFont="1" applyBorder="1" applyAlignment="1">
      <alignment horizontal="center"/>
    </xf>
    <xf numFmtId="0" fontId="0" fillId="5" borderId="3" xfId="0" applyFill="1" applyBorder="1"/>
    <xf numFmtId="0" fontId="0" fillId="5" borderId="41" xfId="0" applyFill="1" applyBorder="1"/>
    <xf numFmtId="0" fontId="12" fillId="0" borderId="14" xfId="0" applyFont="1" applyBorder="1" applyAlignment="1">
      <alignment horizontal="center" wrapText="1"/>
    </xf>
    <xf numFmtId="0" fontId="1" fillId="6" borderId="6" xfId="0" applyFont="1" applyFill="1" applyBorder="1"/>
    <xf numFmtId="0" fontId="0" fillId="6" borderId="0" xfId="0" applyFill="1"/>
    <xf numFmtId="0" fontId="12" fillId="6" borderId="33" xfId="0" applyFont="1" applyFill="1" applyBorder="1" applyAlignment="1">
      <alignment horizontal="center"/>
    </xf>
    <xf numFmtId="0" fontId="0" fillId="6" borderId="33" xfId="0" applyFill="1" applyBorder="1"/>
    <xf numFmtId="0" fontId="1" fillId="6" borderId="35" xfId="0" applyFont="1" applyFill="1" applyBorder="1"/>
    <xf numFmtId="0" fontId="1" fillId="6" borderId="24" xfId="0" applyFont="1" applyFill="1" applyBorder="1"/>
    <xf numFmtId="0" fontId="0" fillId="6" borderId="26" xfId="0" applyFill="1" applyBorder="1"/>
    <xf numFmtId="0" fontId="12" fillId="6" borderId="26" xfId="0" applyFont="1" applyFill="1" applyBorder="1" applyAlignment="1">
      <alignment horizontal="center"/>
    </xf>
    <xf numFmtId="0" fontId="1" fillId="6" borderId="34" xfId="0" applyFont="1" applyFill="1" applyBorder="1"/>
    <xf numFmtId="0" fontId="1" fillId="6" borderId="3" xfId="0" applyFont="1" applyFill="1" applyBorder="1"/>
    <xf numFmtId="0" fontId="0" fillId="6" borderId="41" xfId="0" applyFill="1" applyBorder="1"/>
    <xf numFmtId="0" fontId="12" fillId="6" borderId="33" xfId="0" applyFont="1" applyFill="1" applyBorder="1"/>
    <xf numFmtId="0" fontId="0" fillId="6" borderId="33" xfId="0" applyFill="1" applyBorder="1" applyAlignment="1">
      <alignment horizontal="center"/>
    </xf>
    <xf numFmtId="0" fontId="0" fillId="6" borderId="33" xfId="0" quotePrefix="1" applyFill="1" applyBorder="1" applyAlignment="1">
      <alignment horizontal="center"/>
    </xf>
    <xf numFmtId="49" fontId="0" fillId="6" borderId="33" xfId="0" applyNumberFormat="1" applyFill="1" applyBorder="1" applyAlignment="1">
      <alignment horizontal="center"/>
    </xf>
    <xf numFmtId="49" fontId="0" fillId="6" borderId="33" xfId="0" quotePrefix="1" applyNumberFormat="1" applyFill="1" applyBorder="1" applyAlignment="1">
      <alignment horizontal="center"/>
    </xf>
    <xf numFmtId="49" fontId="0" fillId="6" borderId="35" xfId="0" applyNumberFormat="1" applyFill="1" applyBorder="1" applyAlignment="1">
      <alignment horizontal="center"/>
    </xf>
    <xf numFmtId="0" fontId="12" fillId="5" borderId="1" xfId="0" applyFont="1" applyFill="1" applyBorder="1"/>
    <xf numFmtId="3" fontId="0" fillId="5" borderId="1" xfId="0" quotePrefix="1" applyNumberFormat="1" applyFill="1" applyBorder="1" applyAlignment="1">
      <alignment horizontal="center"/>
    </xf>
    <xf numFmtId="49" fontId="0" fillId="5" borderId="1" xfId="0" quotePrefix="1" applyNumberForma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4" fillId="6" borderId="8" xfId="0" applyFont="1" applyFill="1" applyBorder="1" applyAlignment="1">
      <alignment vertical="top"/>
    </xf>
    <xf numFmtId="0" fontId="0" fillId="6" borderId="10" xfId="0" applyFill="1" applyBorder="1" applyAlignment="1">
      <alignment vertical="center" wrapText="1"/>
    </xf>
    <xf numFmtId="0" fontId="4" fillId="2" borderId="24" xfId="0" applyFont="1" applyFill="1" applyBorder="1" applyAlignment="1">
      <alignment vertical="top"/>
    </xf>
    <xf numFmtId="0" fontId="4" fillId="2" borderId="34" xfId="0" applyFont="1" applyFill="1" applyBorder="1" applyAlignment="1">
      <alignment vertical="center"/>
    </xf>
    <xf numFmtId="0" fontId="0" fillId="2" borderId="24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4" fillId="2" borderId="10" xfId="0" applyFont="1" applyFill="1" applyBorder="1" applyAlignment="1">
      <alignment vertical="center"/>
    </xf>
    <xf numFmtId="0" fontId="0" fillId="6" borderId="24" xfId="0" applyFill="1" applyBorder="1" applyAlignment="1">
      <alignment vertical="top"/>
    </xf>
    <xf numFmtId="0" fontId="4" fillId="6" borderId="34" xfId="0" applyFont="1" applyFill="1" applyBorder="1" applyAlignment="1">
      <alignment vertical="center"/>
    </xf>
    <xf numFmtId="0" fontId="0" fillId="6" borderId="24" xfId="0" applyFill="1" applyBorder="1" applyAlignment="1">
      <alignment horizontal="left" vertical="center"/>
    </xf>
    <xf numFmtId="0" fontId="6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3" xfId="0" applyFont="1" applyBorder="1"/>
    <xf numFmtId="0" fontId="5" fillId="6" borderId="6" xfId="0" applyFont="1" applyFill="1" applyBorder="1"/>
    <xf numFmtId="0" fontId="0" fillId="6" borderId="4" xfId="0" applyFill="1" applyBorder="1" applyAlignment="1">
      <alignment vertical="center" wrapText="1"/>
    </xf>
    <xf numFmtId="0" fontId="12" fillId="6" borderId="4" xfId="0" applyFont="1" applyFill="1" applyBorder="1" applyAlignment="1">
      <alignment horizontal="center" wrapText="1"/>
    </xf>
    <xf numFmtId="0" fontId="0" fillId="6" borderId="4" xfId="0" applyFill="1" applyBorder="1"/>
    <xf numFmtId="0" fontId="1" fillId="6" borderId="7" xfId="0" applyFont="1" applyFill="1" applyBorder="1"/>
    <xf numFmtId="0" fontId="12" fillId="2" borderId="36" xfId="0" applyFont="1" applyFill="1" applyBorder="1" applyAlignment="1">
      <alignment horizontal="center"/>
    </xf>
    <xf numFmtId="0" fontId="0" fillId="2" borderId="36" xfId="0" applyFill="1" applyBorder="1"/>
    <xf numFmtId="0" fontId="1" fillId="2" borderId="37" xfId="0" applyFont="1" applyFill="1" applyBorder="1"/>
    <xf numFmtId="0" fontId="12" fillId="2" borderId="2" xfId="0" applyFont="1" applyFill="1" applyBorder="1" applyAlignment="1">
      <alignment horizontal="center"/>
    </xf>
    <xf numFmtId="0" fontId="0" fillId="2" borderId="10" xfId="0" applyFill="1" applyBorder="1"/>
    <xf numFmtId="0" fontId="1" fillId="2" borderId="44" xfId="0" applyFont="1" applyFill="1" applyBorder="1"/>
    <xf numFmtId="0" fontId="0" fillId="6" borderId="8" xfId="0" applyFill="1" applyBorder="1" applyAlignment="1">
      <alignment horizontal="left" vertical="center"/>
    </xf>
    <xf numFmtId="0" fontId="0" fillId="6" borderId="10" xfId="0" applyFill="1" applyBorder="1"/>
    <xf numFmtId="0" fontId="1" fillId="0" borderId="44" xfId="0" applyFont="1" applyBorder="1"/>
    <xf numFmtId="0" fontId="6" fillId="0" borderId="21" xfId="0" applyFont="1" applyBorder="1" applyAlignment="1">
      <alignment horizontal="left" vertical="top"/>
    </xf>
    <xf numFmtId="0" fontId="1" fillId="0" borderId="45" xfId="0" applyFont="1" applyBorder="1"/>
    <xf numFmtId="0" fontId="0" fillId="6" borderId="34" xfId="0" applyFill="1" applyBorder="1" applyAlignment="1">
      <alignment horizontal="center"/>
    </xf>
    <xf numFmtId="0" fontId="0" fillId="6" borderId="24" xfId="0" applyFill="1" applyBorder="1" applyAlignment="1">
      <alignment horizontal="left" vertical="top"/>
    </xf>
    <xf numFmtId="0" fontId="0" fillId="6" borderId="8" xfId="0" applyFill="1" applyBorder="1" applyAlignment="1">
      <alignment horizontal="left" vertical="top"/>
    </xf>
    <xf numFmtId="0" fontId="0" fillId="6" borderId="10" xfId="0" applyFill="1" applyBorder="1" applyAlignment="1">
      <alignment horizontal="center"/>
    </xf>
    <xf numFmtId="0" fontId="1" fillId="0" borderId="36" xfId="0" applyFont="1" applyBorder="1" applyAlignment="1">
      <alignment horizontal="left" vertical="top"/>
    </xf>
    <xf numFmtId="0" fontId="6" fillId="0" borderId="36" xfId="0" applyFont="1" applyBorder="1" applyAlignment="1">
      <alignment horizontal="left" vertical="top"/>
    </xf>
    <xf numFmtId="0" fontId="1" fillId="6" borderId="34" xfId="0" applyFont="1" applyFill="1" applyBorder="1" applyAlignment="1">
      <alignment vertical="center"/>
    </xf>
    <xf numFmtId="0" fontId="8" fillId="6" borderId="15" xfId="0" applyFont="1" applyFill="1" applyBorder="1"/>
    <xf numFmtId="0" fontId="1" fillId="6" borderId="0" xfId="0" applyFont="1" applyFill="1" applyAlignment="1">
      <alignment vertical="center"/>
    </xf>
    <xf numFmtId="0" fontId="12" fillId="6" borderId="0" xfId="0" applyFont="1" applyFill="1" applyAlignment="1">
      <alignment horizontal="center"/>
    </xf>
    <xf numFmtId="0" fontId="1" fillId="6" borderId="16" xfId="0" applyFont="1" applyFill="1" applyBorder="1"/>
    <xf numFmtId="0" fontId="12" fillId="2" borderId="14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vertical="center"/>
    </xf>
    <xf numFmtId="0" fontId="1" fillId="6" borderId="26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center" wrapText="1"/>
    </xf>
    <xf numFmtId="0" fontId="1" fillId="0" borderId="16" xfId="0" applyFont="1" applyBorder="1"/>
    <xf numFmtId="0" fontId="12" fillId="2" borderId="11" xfId="0" applyFont="1" applyFill="1" applyBorder="1" applyAlignment="1">
      <alignment horizontal="center" wrapText="1"/>
    </xf>
    <xf numFmtId="0" fontId="0" fillId="2" borderId="46" xfId="0" applyFill="1" applyBorder="1"/>
    <xf numFmtId="0" fontId="1" fillId="2" borderId="35" xfId="0" applyFont="1" applyFill="1" applyBorder="1"/>
    <xf numFmtId="0" fontId="15" fillId="0" borderId="8" xfId="0" applyFont="1" applyBorder="1"/>
    <xf numFmtId="0" fontId="15" fillId="0" borderId="12" xfId="0" applyFont="1" applyBorder="1"/>
    <xf numFmtId="0" fontId="11" fillId="6" borderId="24" xfId="0" applyFont="1" applyFill="1" applyBorder="1"/>
    <xf numFmtId="0" fontId="11" fillId="6" borderId="24" xfId="0" applyFont="1" applyFill="1" applyBorder="1" applyAlignment="1">
      <alignment horizontal="left"/>
    </xf>
    <xf numFmtId="0" fontId="11" fillId="6" borderId="26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0" fontId="0" fillId="2" borderId="31" xfId="0" applyFill="1" applyBorder="1" applyAlignment="1">
      <alignment horizontal="left" vertical="top" wrapText="1"/>
    </xf>
    <xf numFmtId="0" fontId="0" fillId="2" borderId="38" xfId="0" applyFill="1" applyBorder="1" applyAlignment="1">
      <alignment horizontal="left" vertical="top" wrapText="1"/>
    </xf>
    <xf numFmtId="0" fontId="16" fillId="2" borderId="19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4" fillId="0" borderId="1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2" borderId="2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0" borderId="22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2" borderId="28" xfId="0" applyFill="1" applyBorder="1" applyAlignment="1">
      <alignment horizontal="left" vertical="top"/>
    </xf>
    <xf numFmtId="0" fontId="0" fillId="2" borderId="24" xfId="0" applyFill="1" applyBorder="1" applyAlignment="1">
      <alignment horizontal="left" vertical="top"/>
    </xf>
    <xf numFmtId="0" fontId="0" fillId="2" borderId="36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7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28" xfId="0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21" xfId="0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 wrapText="1"/>
    </xf>
    <xf numFmtId="0" fontId="0" fillId="2" borderId="28" xfId="0" applyFill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28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2" borderId="23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4" fillId="2" borderId="27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6" fillId="6" borderId="24" xfId="0" applyFont="1" applyFill="1" applyBorder="1" applyAlignment="1">
      <alignment horizontal="left"/>
    </xf>
    <xf numFmtId="0" fontId="6" fillId="6" borderId="26" xfId="0" applyFont="1" applyFill="1" applyBorder="1" applyAlignment="1">
      <alignment horizontal="left"/>
    </xf>
    <xf numFmtId="0" fontId="4" fillId="0" borderId="1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F00A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312964</xdr:colOff>
      <xdr:row>13</xdr:row>
      <xdr:rowOff>176892</xdr:rowOff>
    </xdr:from>
    <xdr:to>
      <xdr:col>20</xdr:col>
      <xdr:colOff>158750</xdr:colOff>
      <xdr:row>14</xdr:row>
      <xdr:rowOff>40820</xdr:rowOff>
    </xdr:to>
    <xdr:sp macro="" textlink="">
      <xdr:nvSpPr>
        <xdr:cNvPr id="7" name="Suorakulmi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647464" y="2669267"/>
          <a:ext cx="163286" cy="16555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i-FI" sz="1100"/>
        </a:p>
      </xdr:txBody>
    </xdr:sp>
    <xdr:clientData/>
  </xdr:twoCellAnchor>
  <xdr:twoCellAnchor>
    <xdr:from>
      <xdr:col>0</xdr:col>
      <xdr:colOff>47624</xdr:colOff>
      <xdr:row>129</xdr:row>
      <xdr:rowOff>79375</xdr:rowOff>
    </xdr:from>
    <xdr:to>
      <xdr:col>35</xdr:col>
      <xdr:colOff>174624</xdr:colOff>
      <xdr:row>139</xdr:row>
      <xdr:rowOff>79375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624" y="24987250"/>
          <a:ext cx="10017125" cy="17462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>
              <a:solidFill>
                <a:sysClr val="windowText" lastClr="000000"/>
              </a:solidFill>
            </a:rPr>
            <a:t>valmennustehtävät, seuratoimintatehtävät</a:t>
          </a:r>
        </a:p>
      </xdr:txBody>
    </xdr:sp>
    <xdr:clientData/>
  </xdr:twoCellAnchor>
  <xdr:twoCellAnchor>
    <xdr:from>
      <xdr:col>18</xdr:col>
      <xdr:colOff>95250</xdr:colOff>
      <xdr:row>6</xdr:row>
      <xdr:rowOff>138338</xdr:rowOff>
    </xdr:from>
    <xdr:to>
      <xdr:col>18</xdr:col>
      <xdr:colOff>254000</xdr:colOff>
      <xdr:row>7</xdr:row>
      <xdr:rowOff>70302</xdr:rowOff>
    </xdr:to>
    <xdr:sp macro="" textlink="">
      <xdr:nvSpPr>
        <xdr:cNvPr id="10" name="Suorakulmi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701643" y="1254124"/>
          <a:ext cx="158750" cy="16328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i-FI" sz="1100"/>
        </a:p>
      </xdr:txBody>
    </xdr:sp>
    <xdr:clientData/>
  </xdr:twoCellAnchor>
  <xdr:twoCellAnchor>
    <xdr:from>
      <xdr:col>18</xdr:col>
      <xdr:colOff>97972</xdr:colOff>
      <xdr:row>4</xdr:row>
      <xdr:rowOff>168273</xdr:rowOff>
    </xdr:from>
    <xdr:to>
      <xdr:col>18</xdr:col>
      <xdr:colOff>256722</xdr:colOff>
      <xdr:row>5</xdr:row>
      <xdr:rowOff>100237</xdr:rowOff>
    </xdr:to>
    <xdr:sp macro="" textlink="">
      <xdr:nvSpPr>
        <xdr:cNvPr id="11" name="Suorakulmi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704365" y="821416"/>
          <a:ext cx="158750" cy="16328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i-FI" sz="1100"/>
        </a:p>
      </xdr:txBody>
    </xdr:sp>
    <xdr:clientData/>
  </xdr:twoCellAnchor>
  <xdr:twoCellAnchor>
    <xdr:from>
      <xdr:col>23</xdr:col>
      <xdr:colOff>111579</xdr:colOff>
      <xdr:row>6</xdr:row>
      <xdr:rowOff>141059</xdr:rowOff>
    </xdr:from>
    <xdr:to>
      <xdr:col>23</xdr:col>
      <xdr:colOff>270329</xdr:colOff>
      <xdr:row>7</xdr:row>
      <xdr:rowOff>73023</xdr:rowOff>
    </xdr:to>
    <xdr:sp macro="" textlink="">
      <xdr:nvSpPr>
        <xdr:cNvPr id="12" name="Suorakulmi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282793" y="1256845"/>
          <a:ext cx="158750" cy="16328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i-FI" sz="1100"/>
        </a:p>
      </xdr:txBody>
    </xdr:sp>
    <xdr:clientData/>
  </xdr:twoCellAnchor>
  <xdr:twoCellAnchor>
    <xdr:from>
      <xdr:col>23</xdr:col>
      <xdr:colOff>114301</xdr:colOff>
      <xdr:row>4</xdr:row>
      <xdr:rowOff>170994</xdr:rowOff>
    </xdr:from>
    <xdr:to>
      <xdr:col>23</xdr:col>
      <xdr:colOff>273051</xdr:colOff>
      <xdr:row>5</xdr:row>
      <xdr:rowOff>102958</xdr:rowOff>
    </xdr:to>
    <xdr:sp macro="" textlink="">
      <xdr:nvSpPr>
        <xdr:cNvPr id="13" name="Suorakulmi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285515" y="824137"/>
          <a:ext cx="158750" cy="16328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i-FI" sz="1100"/>
        </a:p>
      </xdr:txBody>
    </xdr:sp>
    <xdr:clientData/>
  </xdr:twoCellAnchor>
  <xdr:twoCellAnchor>
    <xdr:from>
      <xdr:col>30</xdr:col>
      <xdr:colOff>95250</xdr:colOff>
      <xdr:row>6</xdr:row>
      <xdr:rowOff>160565</xdr:rowOff>
    </xdr:from>
    <xdr:to>
      <xdr:col>30</xdr:col>
      <xdr:colOff>254000</xdr:colOff>
      <xdr:row>7</xdr:row>
      <xdr:rowOff>92529</xdr:rowOff>
    </xdr:to>
    <xdr:sp macro="" textlink="">
      <xdr:nvSpPr>
        <xdr:cNvPr id="14" name="Suorakulmi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457214" y="1276351"/>
          <a:ext cx="158750" cy="16328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i-FI" sz="1100"/>
        </a:p>
      </xdr:txBody>
    </xdr:sp>
    <xdr:clientData/>
  </xdr:twoCellAnchor>
  <xdr:twoCellAnchor>
    <xdr:from>
      <xdr:col>30</xdr:col>
      <xdr:colOff>97972</xdr:colOff>
      <xdr:row>4</xdr:row>
      <xdr:rowOff>190500</xdr:rowOff>
    </xdr:from>
    <xdr:to>
      <xdr:col>30</xdr:col>
      <xdr:colOff>256722</xdr:colOff>
      <xdr:row>5</xdr:row>
      <xdr:rowOff>122464</xdr:rowOff>
    </xdr:to>
    <xdr:sp macro="" textlink="">
      <xdr:nvSpPr>
        <xdr:cNvPr id="15" name="Suorakulmi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459936" y="843643"/>
          <a:ext cx="158750" cy="16328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i-FI" sz="1100"/>
        </a:p>
      </xdr:txBody>
    </xdr:sp>
    <xdr:clientData/>
  </xdr:twoCellAnchor>
  <xdr:twoCellAnchor>
    <xdr:from>
      <xdr:col>31</xdr:col>
      <xdr:colOff>111125</xdr:colOff>
      <xdr:row>13</xdr:row>
      <xdr:rowOff>142876</xdr:rowOff>
    </xdr:from>
    <xdr:to>
      <xdr:col>32</xdr:col>
      <xdr:colOff>49893</xdr:colOff>
      <xdr:row>14</xdr:row>
      <xdr:rowOff>51709</xdr:rowOff>
    </xdr:to>
    <xdr:sp macro="" textlink="">
      <xdr:nvSpPr>
        <xdr:cNvPr id="16" name="Suorakulmi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85375" y="3016251"/>
          <a:ext cx="208643" cy="21045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i-FI" sz="1100"/>
        </a:p>
      </xdr:txBody>
    </xdr:sp>
    <xdr:clientData/>
  </xdr:twoCellAnchor>
  <xdr:twoCellAnchor>
    <xdr:from>
      <xdr:col>0</xdr:col>
      <xdr:colOff>63500</xdr:colOff>
      <xdr:row>141</xdr:row>
      <xdr:rowOff>0</xdr:rowOff>
    </xdr:from>
    <xdr:to>
      <xdr:col>35</xdr:col>
      <xdr:colOff>190500</xdr:colOff>
      <xdr:row>151</xdr:row>
      <xdr:rowOff>0</xdr:rowOff>
    </xdr:to>
    <xdr:sp macro="" textlink="">
      <xdr:nvSpPr>
        <xdr:cNvPr id="17" name="Tekstiruutu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3500" y="27019250"/>
          <a:ext cx="10017125" cy="17462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2000"/>
        </a:p>
      </xdr:txBody>
    </xdr:sp>
    <xdr:clientData/>
  </xdr:twoCellAnchor>
  <xdr:twoCellAnchor>
    <xdr:from>
      <xdr:col>26</xdr:col>
      <xdr:colOff>15875</xdr:colOff>
      <xdr:row>13</xdr:row>
      <xdr:rowOff>0</xdr:rowOff>
    </xdr:from>
    <xdr:to>
      <xdr:col>39</xdr:col>
      <xdr:colOff>40821</xdr:colOff>
      <xdr:row>15</xdr:row>
      <xdr:rowOff>206375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268732" y="2762250"/>
          <a:ext cx="3209018" cy="7914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i-FI" sz="1100"/>
            <a:t>KAT I - SM-liiga/Mestis</a:t>
          </a:r>
          <a:r>
            <a:rPr lang="fi-FI" sz="1100">
              <a:solidFill>
                <a:sysClr val="windowText" lastClr="000000"/>
              </a:solidFill>
            </a:rPr>
            <a:t>/Naisten</a:t>
          </a:r>
          <a:r>
            <a:rPr lang="fi-FI" sz="1100" baseline="0">
              <a:solidFill>
                <a:sysClr val="windowText" lastClr="000000"/>
              </a:solidFill>
            </a:rPr>
            <a:t> Liiga, oy, ry</a:t>
          </a:r>
        </a:p>
        <a:p>
          <a:pPr algn="l"/>
          <a:r>
            <a:rPr lang="fi-FI" sz="1100" baseline="0"/>
            <a:t>KAT II - Suomi-sarja+jun, II div.+jun, </a:t>
          </a:r>
          <a:r>
            <a:rPr lang="fi-FI" sz="1100" baseline="0">
              <a:solidFill>
                <a:sysClr val="windowText" lastClr="000000"/>
              </a:solidFill>
            </a:rPr>
            <a:t>Naisten Mestis</a:t>
          </a:r>
        </a:p>
        <a:p>
          <a:pPr algn="l"/>
          <a:r>
            <a:rPr lang="fi-FI" sz="1100" baseline="0"/>
            <a:t>KAT III - Muut seurat</a:t>
          </a:r>
          <a:endParaRPr lang="fi-FI" sz="1100"/>
        </a:p>
      </xdr:txBody>
    </xdr:sp>
    <xdr:clientData/>
  </xdr:twoCellAnchor>
  <xdr:twoCellAnchor>
    <xdr:from>
      <xdr:col>11</xdr:col>
      <xdr:colOff>190500</xdr:colOff>
      <xdr:row>13</xdr:row>
      <xdr:rowOff>15875</xdr:rowOff>
    </xdr:from>
    <xdr:to>
      <xdr:col>24</xdr:col>
      <xdr:colOff>222250</xdr:colOff>
      <xdr:row>15</xdr:row>
      <xdr:rowOff>206375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84625" y="2730500"/>
          <a:ext cx="333375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i-FI" sz="1100"/>
            <a:t>Liiton kultainen ansiomerkki 75 pist.</a:t>
          </a:r>
        </a:p>
        <a:p>
          <a:r>
            <a:rPr lang="fi-FI" sz="1100"/>
            <a:t>Liiton hopeinen ansiomerkki 50 pist.</a:t>
          </a:r>
        </a:p>
        <a:p>
          <a:r>
            <a:rPr lang="fi-FI" sz="1100"/>
            <a:t>Liiton pronssinen ansiomerkki 10</a:t>
          </a:r>
          <a:r>
            <a:rPr lang="fi-FI" sz="1100" baseline="0"/>
            <a:t> pist ./min. 5 vuotta</a:t>
          </a:r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41"/>
  <sheetViews>
    <sheetView tabSelected="1" view="pageBreakPreview" topLeftCell="A130" zoomScale="95" zoomScaleNormal="70" zoomScaleSheetLayoutView="130" zoomScalePageLayoutView="49" workbookViewId="0">
      <selection activeCell="AV19" sqref="AV19"/>
    </sheetView>
  </sheetViews>
  <sheetFormatPr defaultRowHeight="14" x14ac:dyDescent="0.3"/>
  <cols>
    <col min="1" max="1" width="29.5" customWidth="1"/>
    <col min="2" max="2" width="10.83203125" customWidth="1"/>
    <col min="3" max="3" width="4.08203125" customWidth="1"/>
    <col min="4" max="4" width="4.25" bestFit="1" customWidth="1"/>
    <col min="5" max="5" width="5.08203125" customWidth="1"/>
    <col min="6" max="12" width="4.25" bestFit="1" customWidth="1"/>
    <col min="13" max="13" width="3.75" bestFit="1" customWidth="1"/>
    <col min="14" max="21" width="4.25" bestFit="1" customWidth="1"/>
    <col min="22" max="22" width="3.75" bestFit="1" customWidth="1"/>
    <col min="23" max="43" width="3.25" customWidth="1"/>
    <col min="44" max="44" width="4.33203125" bestFit="1" customWidth="1"/>
    <col min="45" max="45" width="6.33203125" bestFit="1" customWidth="1"/>
  </cols>
  <sheetData>
    <row r="1" spans="1:45" ht="14.5" thickBot="1" x14ac:dyDescent="0.35"/>
    <row r="2" spans="1:45" x14ac:dyDescent="0.3">
      <c r="A2" s="184" t="s">
        <v>18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6"/>
    </row>
    <row r="3" spans="1:45" x14ac:dyDescent="0.3">
      <c r="A3" s="187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9"/>
    </row>
    <row r="4" spans="1:45" ht="8.25" customHeight="1" x14ac:dyDescent="0.3">
      <c r="A4" s="190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2"/>
    </row>
    <row r="5" spans="1:45" ht="18" customHeight="1" x14ac:dyDescent="0.3">
      <c r="A5" s="193" t="s">
        <v>9</v>
      </c>
      <c r="B5" s="194"/>
      <c r="C5" s="194"/>
      <c r="D5" s="194"/>
      <c r="E5" s="194"/>
      <c r="F5" s="194"/>
      <c r="G5" s="194" t="s">
        <v>78</v>
      </c>
      <c r="H5" s="194"/>
      <c r="I5" s="194"/>
      <c r="J5" s="194"/>
      <c r="K5" s="197"/>
      <c r="L5" s="217" t="s">
        <v>77</v>
      </c>
      <c r="M5" s="218"/>
      <c r="N5" s="218"/>
      <c r="O5" s="218"/>
      <c r="P5" s="218"/>
      <c r="Q5" s="218"/>
      <c r="R5" s="219"/>
      <c r="S5" s="208" t="s">
        <v>62</v>
      </c>
      <c r="T5" s="209"/>
      <c r="U5" s="209"/>
      <c r="V5" s="209"/>
      <c r="W5" s="210"/>
      <c r="X5" s="208" t="s">
        <v>15</v>
      </c>
      <c r="Y5" s="209"/>
      <c r="Z5" s="209"/>
      <c r="AA5" s="209"/>
      <c r="AB5" s="209"/>
      <c r="AC5" s="209"/>
      <c r="AD5" s="210"/>
      <c r="AE5" s="199" t="s">
        <v>54</v>
      </c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1"/>
    </row>
    <row r="6" spans="1:45" x14ac:dyDescent="0.3">
      <c r="A6" s="195"/>
      <c r="B6" s="196"/>
      <c r="C6" s="196"/>
      <c r="D6" s="196"/>
      <c r="E6" s="196"/>
      <c r="F6" s="196"/>
      <c r="G6" s="196"/>
      <c r="H6" s="196"/>
      <c r="I6" s="196"/>
      <c r="J6" s="196"/>
      <c r="K6" s="198"/>
      <c r="L6" s="220"/>
      <c r="M6" s="221"/>
      <c r="N6" s="221"/>
      <c r="O6" s="221"/>
      <c r="P6" s="221"/>
      <c r="Q6" s="221"/>
      <c r="R6" s="222"/>
      <c r="S6" s="211"/>
      <c r="T6" s="212"/>
      <c r="U6" s="212"/>
      <c r="V6" s="212"/>
      <c r="W6" s="213"/>
      <c r="X6" s="211"/>
      <c r="Y6" s="212"/>
      <c r="Z6" s="212"/>
      <c r="AA6" s="212"/>
      <c r="AB6" s="212"/>
      <c r="AC6" s="212"/>
      <c r="AD6" s="213"/>
      <c r="AE6" s="202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4"/>
    </row>
    <row r="7" spans="1:45" ht="18" customHeight="1" x14ac:dyDescent="0.3">
      <c r="A7" s="193" t="s">
        <v>10</v>
      </c>
      <c r="B7" s="194"/>
      <c r="C7" s="194"/>
      <c r="D7" s="194"/>
      <c r="E7" s="194"/>
      <c r="F7" s="194"/>
      <c r="G7" s="194" t="s">
        <v>53</v>
      </c>
      <c r="H7" s="194"/>
      <c r="I7" s="194"/>
      <c r="J7" s="194"/>
      <c r="K7" s="197"/>
      <c r="L7" s="220"/>
      <c r="M7" s="221"/>
      <c r="N7" s="221"/>
      <c r="O7" s="221"/>
      <c r="P7" s="221"/>
      <c r="Q7" s="221"/>
      <c r="R7" s="222"/>
      <c r="S7" s="211" t="s">
        <v>59</v>
      </c>
      <c r="T7" s="212"/>
      <c r="U7" s="212"/>
      <c r="V7" s="212"/>
      <c r="W7" s="213"/>
      <c r="X7" s="211" t="s">
        <v>60</v>
      </c>
      <c r="Y7" s="212"/>
      <c r="Z7" s="212"/>
      <c r="AA7" s="212"/>
      <c r="AB7" s="212"/>
      <c r="AC7" s="212"/>
      <c r="AD7" s="213"/>
      <c r="AE7" s="202" t="s">
        <v>61</v>
      </c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4"/>
    </row>
    <row r="8" spans="1:45" x14ac:dyDescent="0.3">
      <c r="A8" s="195"/>
      <c r="B8" s="196"/>
      <c r="C8" s="196"/>
      <c r="D8" s="196"/>
      <c r="E8" s="196"/>
      <c r="F8" s="196"/>
      <c r="G8" s="196"/>
      <c r="H8" s="196"/>
      <c r="I8" s="196"/>
      <c r="J8" s="196"/>
      <c r="K8" s="198"/>
      <c r="L8" s="223"/>
      <c r="M8" s="224"/>
      <c r="N8" s="224"/>
      <c r="O8" s="224"/>
      <c r="P8" s="224"/>
      <c r="Q8" s="224"/>
      <c r="R8" s="225"/>
      <c r="S8" s="214"/>
      <c r="T8" s="215"/>
      <c r="U8" s="215"/>
      <c r="V8" s="215"/>
      <c r="W8" s="216"/>
      <c r="X8" s="214"/>
      <c r="Y8" s="215"/>
      <c r="Z8" s="215"/>
      <c r="AA8" s="215"/>
      <c r="AB8" s="215"/>
      <c r="AC8" s="215"/>
      <c r="AD8" s="216"/>
      <c r="AE8" s="205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7"/>
    </row>
    <row r="9" spans="1:45" ht="25.5" customHeight="1" x14ac:dyDescent="0.3">
      <c r="A9" s="226" t="s">
        <v>58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  <c r="L9" s="13"/>
      <c r="M9" s="14"/>
      <c r="N9" s="14"/>
      <c r="O9" s="14"/>
      <c r="P9" s="14"/>
      <c r="Q9" s="14"/>
      <c r="R9" s="15"/>
      <c r="S9" s="11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6"/>
    </row>
    <row r="10" spans="1:45" ht="18.75" customHeight="1" x14ac:dyDescent="0.3">
      <c r="A10" s="193" t="s">
        <v>51</v>
      </c>
      <c r="B10" s="194"/>
      <c r="C10" s="194"/>
      <c r="D10" s="194"/>
      <c r="E10" s="194"/>
      <c r="F10" s="194"/>
      <c r="G10" s="194"/>
      <c r="H10" s="194" t="s">
        <v>64</v>
      </c>
      <c r="I10" s="194"/>
      <c r="J10" s="194"/>
      <c r="K10" s="197"/>
      <c r="L10" s="247" t="s">
        <v>65</v>
      </c>
      <c r="M10" s="248"/>
      <c r="N10" s="248"/>
      <c r="O10" s="248"/>
      <c r="P10" s="248"/>
      <c r="Q10" s="248"/>
      <c r="R10" s="249"/>
      <c r="S10" s="253" t="s">
        <v>16</v>
      </c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5"/>
    </row>
    <row r="11" spans="1:45" ht="18" customHeight="1" x14ac:dyDescent="0.3">
      <c r="A11" s="195"/>
      <c r="B11" s="196"/>
      <c r="C11" s="196"/>
      <c r="D11" s="196"/>
      <c r="E11" s="196"/>
      <c r="F11" s="196"/>
      <c r="G11" s="196"/>
      <c r="H11" s="196"/>
      <c r="I11" s="196"/>
      <c r="J11" s="196"/>
      <c r="K11" s="198"/>
      <c r="L11" s="250"/>
      <c r="M11" s="251"/>
      <c r="N11" s="251"/>
      <c r="O11" s="251"/>
      <c r="P11" s="251"/>
      <c r="Q11" s="251"/>
      <c r="R11" s="252"/>
      <c r="S11" s="253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5"/>
    </row>
    <row r="12" spans="1:45" ht="24" customHeight="1" x14ac:dyDescent="0.3">
      <c r="A12" s="193" t="s">
        <v>11</v>
      </c>
      <c r="B12" s="194"/>
      <c r="C12" s="194"/>
      <c r="D12" s="194"/>
      <c r="E12" s="194"/>
      <c r="F12" s="194"/>
      <c r="G12" s="194" t="s">
        <v>12</v>
      </c>
      <c r="H12" s="194"/>
      <c r="I12" s="194"/>
      <c r="J12" s="194"/>
      <c r="K12" s="197"/>
      <c r="L12" s="250"/>
      <c r="M12" s="251"/>
      <c r="N12" s="251"/>
      <c r="O12" s="251"/>
      <c r="P12" s="251"/>
      <c r="Q12" s="251"/>
      <c r="R12" s="252"/>
      <c r="S12" s="253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5"/>
    </row>
    <row r="13" spans="1:45" ht="15" customHeight="1" x14ac:dyDescent="0.3">
      <c r="A13" s="195"/>
      <c r="B13" s="196"/>
      <c r="C13" s="196"/>
      <c r="D13" s="196"/>
      <c r="E13" s="196"/>
      <c r="F13" s="196"/>
      <c r="G13" s="196"/>
      <c r="H13" s="196"/>
      <c r="I13" s="196"/>
      <c r="J13" s="196"/>
      <c r="K13" s="198"/>
      <c r="L13" s="250"/>
      <c r="M13" s="251"/>
      <c r="N13" s="251"/>
      <c r="O13" s="251"/>
      <c r="P13" s="251"/>
      <c r="Q13" s="251"/>
      <c r="R13" s="252"/>
      <c r="S13" s="202" t="s">
        <v>52</v>
      </c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4"/>
    </row>
    <row r="14" spans="1:45" ht="20.25" customHeight="1" x14ac:dyDescent="0.3">
      <c r="A14" s="193" t="s">
        <v>13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7"/>
      <c r="L14" s="256"/>
      <c r="M14" s="256"/>
      <c r="N14" s="256"/>
      <c r="O14" s="256"/>
      <c r="P14" s="256"/>
      <c r="Q14" s="256"/>
      <c r="R14" s="256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</row>
    <row r="15" spans="1:45" ht="25.5" customHeight="1" x14ac:dyDescent="0.3">
      <c r="A15" s="195"/>
      <c r="B15" s="196"/>
      <c r="C15" s="196"/>
      <c r="D15" s="196"/>
      <c r="E15" s="196"/>
      <c r="F15" s="196"/>
      <c r="G15" s="196"/>
      <c r="H15" s="196"/>
      <c r="I15" s="196"/>
      <c r="J15" s="196"/>
      <c r="K15" s="198"/>
      <c r="L15" s="256"/>
      <c r="M15" s="256"/>
      <c r="N15" s="256"/>
      <c r="O15" s="256"/>
      <c r="P15" s="256"/>
      <c r="Q15" s="256"/>
      <c r="R15" s="256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</row>
    <row r="16" spans="1:45" ht="24" customHeight="1" x14ac:dyDescent="0.3">
      <c r="A16" s="193" t="s">
        <v>14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7"/>
      <c r="L16" s="251"/>
      <c r="M16" s="251"/>
      <c r="N16" s="251"/>
      <c r="O16" s="251"/>
      <c r="P16" s="251"/>
      <c r="Q16" s="251"/>
      <c r="R16" s="251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</row>
    <row r="17" spans="1:45" ht="14.5" thickBot="1" x14ac:dyDescent="0.35">
      <c r="A17" s="195"/>
      <c r="B17" s="196"/>
      <c r="C17" s="237"/>
      <c r="D17" s="237"/>
      <c r="E17" s="237"/>
      <c r="F17" s="237"/>
      <c r="G17" s="237"/>
      <c r="H17" s="237"/>
      <c r="I17" s="237"/>
      <c r="J17" s="237"/>
      <c r="K17" s="238"/>
      <c r="L17" s="251"/>
      <c r="M17" s="251"/>
      <c r="N17" s="251"/>
      <c r="O17" s="251"/>
      <c r="P17" s="251"/>
      <c r="Q17" s="251"/>
      <c r="R17" s="251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</row>
    <row r="18" spans="1:45" ht="15.65" customHeight="1" thickBot="1" x14ac:dyDescent="0.35">
      <c r="A18" s="77"/>
      <c r="B18" s="58"/>
      <c r="C18" s="99" t="s">
        <v>87</v>
      </c>
      <c r="D18" s="100">
        <v>-85</v>
      </c>
      <c r="E18" s="100">
        <v>-86</v>
      </c>
      <c r="F18" s="100">
        <v>-87</v>
      </c>
      <c r="G18" s="100">
        <v>-88</v>
      </c>
      <c r="H18" s="100">
        <v>-89</v>
      </c>
      <c r="I18" s="100">
        <v>-90</v>
      </c>
      <c r="J18" s="100">
        <v>-91</v>
      </c>
      <c r="K18" s="100">
        <v>-92</v>
      </c>
      <c r="L18" s="100">
        <v>-93</v>
      </c>
      <c r="M18" s="100">
        <v>-94</v>
      </c>
      <c r="N18" s="100">
        <v>-95</v>
      </c>
      <c r="O18" s="100">
        <v>-96</v>
      </c>
      <c r="P18" s="100">
        <v>-97</v>
      </c>
      <c r="Q18" s="100">
        <v>-98</v>
      </c>
      <c r="R18" s="100">
        <v>-99</v>
      </c>
      <c r="S18" s="100" t="s">
        <v>86</v>
      </c>
      <c r="T18" s="101" t="s">
        <v>0</v>
      </c>
      <c r="U18" s="101" t="s">
        <v>1</v>
      </c>
      <c r="V18" s="101" t="s">
        <v>2</v>
      </c>
      <c r="W18" s="101" t="s">
        <v>3</v>
      </c>
      <c r="X18" s="101" t="s">
        <v>4</v>
      </c>
      <c r="Y18" s="101" t="s">
        <v>5</v>
      </c>
      <c r="Z18" s="101" t="s">
        <v>6</v>
      </c>
      <c r="AA18" s="101" t="s">
        <v>7</v>
      </c>
      <c r="AB18" s="101" t="s">
        <v>8</v>
      </c>
      <c r="AC18" s="101" t="s">
        <v>55</v>
      </c>
      <c r="AD18" s="101" t="s">
        <v>56</v>
      </c>
      <c r="AE18" s="101" t="s">
        <v>57</v>
      </c>
      <c r="AF18" s="101" t="s">
        <v>69</v>
      </c>
      <c r="AG18" s="101" t="s">
        <v>79</v>
      </c>
      <c r="AH18" s="101" t="s">
        <v>80</v>
      </c>
      <c r="AI18" s="101" t="s">
        <v>81</v>
      </c>
      <c r="AJ18" s="101" t="s">
        <v>82</v>
      </c>
      <c r="AK18" s="101" t="s">
        <v>83</v>
      </c>
      <c r="AL18" s="101" t="s">
        <v>84</v>
      </c>
      <c r="AM18" s="101" t="s">
        <v>85</v>
      </c>
      <c r="AN18" s="101" t="s">
        <v>92</v>
      </c>
      <c r="AO18" s="101" t="s">
        <v>93</v>
      </c>
      <c r="AP18" s="101" t="s">
        <v>108</v>
      </c>
      <c r="AQ18" s="101" t="s">
        <v>109</v>
      </c>
      <c r="AR18" s="102" t="s">
        <v>63</v>
      </c>
    </row>
    <row r="19" spans="1:45" ht="15.65" customHeight="1" thickBot="1" x14ac:dyDescent="0.35">
      <c r="A19" s="91" t="s">
        <v>20</v>
      </c>
      <c r="B19" s="92"/>
      <c r="C19" s="93"/>
      <c r="D19" s="94"/>
      <c r="E19" s="94"/>
      <c r="F19" s="95"/>
      <c r="G19" s="95"/>
      <c r="H19" s="95"/>
      <c r="I19" s="95"/>
      <c r="J19" s="95"/>
      <c r="K19" s="95"/>
      <c r="L19" s="94"/>
      <c r="M19" s="94"/>
      <c r="N19" s="94"/>
      <c r="O19" s="94"/>
      <c r="P19" s="94"/>
      <c r="Q19" s="94"/>
      <c r="R19" s="94"/>
      <c r="S19" s="95"/>
      <c r="T19" s="94"/>
      <c r="U19" s="94"/>
      <c r="V19" s="94"/>
      <c r="W19" s="96"/>
      <c r="X19" s="97"/>
      <c r="Y19" s="97"/>
      <c r="Z19" s="97"/>
      <c r="AA19" s="97"/>
      <c r="AB19" s="96"/>
      <c r="AC19" s="96"/>
      <c r="AD19" s="96"/>
      <c r="AE19" s="96"/>
      <c r="AF19" s="96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8"/>
    </row>
    <row r="20" spans="1:45" ht="16.5" customHeight="1" x14ac:dyDescent="0.3">
      <c r="A20" s="17" t="s">
        <v>17</v>
      </c>
      <c r="B20" s="18"/>
      <c r="C20" s="59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9"/>
    </row>
    <row r="21" spans="1:45" ht="16.5" customHeight="1" x14ac:dyDescent="0.3">
      <c r="A21" s="243" t="s">
        <v>99</v>
      </c>
      <c r="B21" s="35" t="s">
        <v>66</v>
      </c>
      <c r="C21" s="60">
        <v>4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21">
        <f t="shared" ref="AR21:AR47" si="0">SUM(D21:AQ21)</f>
        <v>0</v>
      </c>
    </row>
    <row r="22" spans="1:45" ht="16.5" customHeight="1" x14ac:dyDescent="0.3">
      <c r="A22" s="243"/>
      <c r="B22" s="38" t="s">
        <v>67</v>
      </c>
      <c r="C22" s="60">
        <v>3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21">
        <f t="shared" si="0"/>
        <v>0</v>
      </c>
    </row>
    <row r="23" spans="1:45" ht="16.5" customHeight="1" x14ac:dyDescent="0.3">
      <c r="A23" s="243"/>
      <c r="B23" s="39" t="s">
        <v>68</v>
      </c>
      <c r="C23" s="60">
        <v>2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21">
        <f t="shared" si="0"/>
        <v>0</v>
      </c>
    </row>
    <row r="24" spans="1:45" ht="16.5" customHeight="1" x14ac:dyDescent="0.3">
      <c r="A24" s="244" t="s">
        <v>95</v>
      </c>
      <c r="B24" s="6" t="s">
        <v>66</v>
      </c>
      <c r="C24" s="61">
        <v>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21">
        <f t="shared" si="0"/>
        <v>0</v>
      </c>
    </row>
    <row r="25" spans="1:45" ht="16.5" customHeight="1" x14ac:dyDescent="0.3">
      <c r="A25" s="245"/>
      <c r="B25" s="7" t="s">
        <v>67</v>
      </c>
      <c r="C25" s="61">
        <v>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21">
        <f t="shared" si="0"/>
        <v>0</v>
      </c>
    </row>
    <row r="26" spans="1:45" ht="16.5" customHeight="1" x14ac:dyDescent="0.3">
      <c r="A26" s="246"/>
      <c r="B26" s="5" t="s">
        <v>68</v>
      </c>
      <c r="C26" s="61">
        <v>1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21">
        <f t="shared" si="0"/>
        <v>0</v>
      </c>
    </row>
    <row r="27" spans="1:45" ht="16.5" customHeight="1" x14ac:dyDescent="0.3">
      <c r="A27" s="240" t="s">
        <v>31</v>
      </c>
      <c r="B27" s="35" t="s">
        <v>66</v>
      </c>
      <c r="C27" s="60">
        <v>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7">
        <f t="shared" si="0"/>
        <v>0</v>
      </c>
    </row>
    <row r="28" spans="1:45" ht="16.5" customHeight="1" x14ac:dyDescent="0.3">
      <c r="A28" s="241"/>
      <c r="B28" s="38" t="s">
        <v>67</v>
      </c>
      <c r="C28" s="60">
        <v>1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7">
        <f t="shared" si="0"/>
        <v>0</v>
      </c>
    </row>
    <row r="29" spans="1:45" ht="16.5" customHeight="1" x14ac:dyDescent="0.3">
      <c r="A29" s="242"/>
      <c r="B29" s="39" t="s">
        <v>68</v>
      </c>
      <c r="C29" s="60">
        <v>1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7">
        <f t="shared" si="0"/>
        <v>0</v>
      </c>
    </row>
    <row r="30" spans="1:45" ht="16.5" customHeight="1" x14ac:dyDescent="0.3">
      <c r="A30" s="239" t="s">
        <v>100</v>
      </c>
      <c r="B30" s="6" t="s">
        <v>66</v>
      </c>
      <c r="C30" s="61">
        <v>3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1">
        <f t="shared" si="0"/>
        <v>0</v>
      </c>
    </row>
    <row r="31" spans="1:45" ht="16.5" customHeight="1" x14ac:dyDescent="0.3">
      <c r="A31" s="239"/>
      <c r="B31" s="7" t="s">
        <v>67</v>
      </c>
      <c r="C31" s="61">
        <v>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1">
        <f t="shared" si="0"/>
        <v>0</v>
      </c>
    </row>
    <row r="32" spans="1:45" ht="16.5" customHeight="1" x14ac:dyDescent="0.3">
      <c r="A32" s="239"/>
      <c r="B32" s="5" t="s">
        <v>68</v>
      </c>
      <c r="C32" s="61">
        <v>1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1">
        <f t="shared" si="0"/>
        <v>0</v>
      </c>
    </row>
    <row r="33" spans="1:44" ht="16.5" customHeight="1" x14ac:dyDescent="0.3">
      <c r="A33" s="243" t="s">
        <v>101</v>
      </c>
      <c r="B33" s="35" t="s">
        <v>66</v>
      </c>
      <c r="C33" s="60">
        <v>3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7">
        <f t="shared" si="0"/>
        <v>0</v>
      </c>
    </row>
    <row r="34" spans="1:44" ht="16.5" customHeight="1" x14ac:dyDescent="0.3">
      <c r="A34" s="243"/>
      <c r="B34" s="38" t="s">
        <v>67</v>
      </c>
      <c r="C34" s="60">
        <v>1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7">
        <f t="shared" si="0"/>
        <v>0</v>
      </c>
    </row>
    <row r="35" spans="1:44" ht="16.5" customHeight="1" x14ac:dyDescent="0.3">
      <c r="A35" s="243"/>
      <c r="B35" s="39" t="s">
        <v>68</v>
      </c>
      <c r="C35" s="60">
        <v>1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7">
        <f t="shared" si="0"/>
        <v>0</v>
      </c>
    </row>
    <row r="36" spans="1:44" ht="16.5" customHeight="1" x14ac:dyDescent="0.3">
      <c r="A36" s="239" t="s">
        <v>102</v>
      </c>
      <c r="B36" s="6" t="s">
        <v>66</v>
      </c>
      <c r="C36" s="61">
        <v>2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21">
        <f t="shared" si="0"/>
        <v>0</v>
      </c>
    </row>
    <row r="37" spans="1:44" ht="16.5" customHeight="1" x14ac:dyDescent="0.3">
      <c r="A37" s="239"/>
      <c r="B37" s="7" t="s">
        <v>67</v>
      </c>
      <c r="C37" s="61">
        <v>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21">
        <f t="shared" si="0"/>
        <v>0</v>
      </c>
    </row>
    <row r="38" spans="1:44" ht="16.5" customHeight="1" x14ac:dyDescent="0.3">
      <c r="A38" s="239"/>
      <c r="B38" s="5" t="s">
        <v>68</v>
      </c>
      <c r="C38" s="61">
        <v>1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21">
        <f t="shared" si="0"/>
        <v>0</v>
      </c>
    </row>
    <row r="39" spans="1:44" ht="16.5" customHeight="1" x14ac:dyDescent="0.3">
      <c r="A39" s="243" t="s">
        <v>103</v>
      </c>
      <c r="B39" s="35" t="s">
        <v>66</v>
      </c>
      <c r="C39" s="60">
        <v>2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7">
        <f t="shared" si="0"/>
        <v>0</v>
      </c>
    </row>
    <row r="40" spans="1:44" ht="16.5" customHeight="1" x14ac:dyDescent="0.3">
      <c r="A40" s="243"/>
      <c r="B40" s="38" t="s">
        <v>67</v>
      </c>
      <c r="C40" s="60">
        <v>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7">
        <f t="shared" si="0"/>
        <v>0</v>
      </c>
    </row>
    <row r="41" spans="1:44" ht="16.5" customHeight="1" x14ac:dyDescent="0.3">
      <c r="A41" s="243"/>
      <c r="B41" s="39" t="s">
        <v>68</v>
      </c>
      <c r="C41" s="60">
        <v>1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7">
        <f t="shared" si="0"/>
        <v>0</v>
      </c>
    </row>
    <row r="42" spans="1:44" ht="16.5" customHeight="1" x14ac:dyDescent="0.3">
      <c r="A42" s="239" t="s">
        <v>96</v>
      </c>
      <c r="B42" s="6" t="s">
        <v>66</v>
      </c>
      <c r="C42" s="61">
        <v>2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21">
        <f t="shared" si="0"/>
        <v>0</v>
      </c>
    </row>
    <row r="43" spans="1:44" ht="16.5" customHeight="1" x14ac:dyDescent="0.3">
      <c r="A43" s="239"/>
      <c r="B43" s="7" t="s">
        <v>67</v>
      </c>
      <c r="C43" s="61">
        <v>1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21">
        <f t="shared" si="0"/>
        <v>0</v>
      </c>
    </row>
    <row r="44" spans="1:44" ht="16.5" customHeight="1" x14ac:dyDescent="0.3">
      <c r="A44" s="239"/>
      <c r="B44" s="5" t="s">
        <v>68</v>
      </c>
      <c r="C44" s="61">
        <v>1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21">
        <f t="shared" si="0"/>
        <v>0</v>
      </c>
    </row>
    <row r="45" spans="1:44" ht="16.5" customHeight="1" x14ac:dyDescent="0.3">
      <c r="A45" s="243" t="s">
        <v>111</v>
      </c>
      <c r="B45" s="35" t="s">
        <v>66</v>
      </c>
      <c r="C45" s="60">
        <v>1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7">
        <f t="shared" si="0"/>
        <v>0</v>
      </c>
    </row>
    <row r="46" spans="1:44" ht="16.5" customHeight="1" x14ac:dyDescent="0.3">
      <c r="A46" s="243"/>
      <c r="B46" s="38" t="s">
        <v>67</v>
      </c>
      <c r="C46" s="60">
        <v>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>
        <f t="shared" si="0"/>
        <v>0</v>
      </c>
    </row>
    <row r="47" spans="1:44" ht="16.5" customHeight="1" x14ac:dyDescent="0.3">
      <c r="A47" s="243"/>
      <c r="B47" s="39" t="s">
        <v>68</v>
      </c>
      <c r="C47" s="60">
        <v>1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7">
        <f t="shared" si="0"/>
        <v>0</v>
      </c>
    </row>
    <row r="48" spans="1:44" ht="16.5" customHeight="1" x14ac:dyDescent="0.3">
      <c r="A48" s="155" t="s">
        <v>115</v>
      </c>
      <c r="B48" s="88"/>
      <c r="C48" s="89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90"/>
    </row>
    <row r="49" spans="1:44" ht="16.5" customHeight="1" x14ac:dyDescent="0.3">
      <c r="A49" s="231" t="s">
        <v>32</v>
      </c>
      <c r="B49" s="35" t="s">
        <v>66</v>
      </c>
      <c r="C49" s="60">
        <v>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40"/>
      <c r="AJ49" s="40"/>
      <c r="AK49" s="40"/>
      <c r="AL49" s="40"/>
      <c r="AM49" s="40"/>
      <c r="AN49" s="40"/>
      <c r="AO49" s="40"/>
      <c r="AP49" s="40"/>
      <c r="AQ49" s="36"/>
      <c r="AR49" s="41">
        <f t="shared" ref="AR49:AR70" si="1">SUM(D49:AQ49)</f>
        <v>0</v>
      </c>
    </row>
    <row r="50" spans="1:44" ht="16.5" customHeight="1" x14ac:dyDescent="0.3">
      <c r="A50" s="232"/>
      <c r="B50" s="38" t="s">
        <v>67</v>
      </c>
      <c r="C50" s="60">
        <v>3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40"/>
      <c r="AJ50" s="40"/>
      <c r="AK50" s="40"/>
      <c r="AL50" s="40"/>
      <c r="AM50" s="40"/>
      <c r="AN50" s="40"/>
      <c r="AO50" s="40"/>
      <c r="AP50" s="40"/>
      <c r="AQ50" s="36"/>
      <c r="AR50" s="41">
        <f t="shared" si="1"/>
        <v>0</v>
      </c>
    </row>
    <row r="51" spans="1:44" ht="16.5" customHeight="1" x14ac:dyDescent="0.3">
      <c r="A51" s="233"/>
      <c r="B51" s="39" t="s">
        <v>68</v>
      </c>
      <c r="C51" s="60">
        <v>1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40"/>
      <c r="AJ51" s="40"/>
      <c r="AK51" s="40"/>
      <c r="AL51" s="40"/>
      <c r="AM51" s="40"/>
      <c r="AN51" s="40"/>
      <c r="AO51" s="40"/>
      <c r="AP51" s="40"/>
      <c r="AQ51" s="36"/>
      <c r="AR51" s="41">
        <f t="shared" si="1"/>
        <v>0</v>
      </c>
    </row>
    <row r="52" spans="1:44" ht="16.5" customHeight="1" x14ac:dyDescent="0.3">
      <c r="A52" s="234" t="s">
        <v>33</v>
      </c>
      <c r="B52" s="6" t="s">
        <v>66</v>
      </c>
      <c r="C52" s="61">
        <v>3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4"/>
      <c r="AJ52" s="4"/>
      <c r="AK52" s="4"/>
      <c r="AL52" s="4"/>
      <c r="AM52" s="4"/>
      <c r="AN52" s="4"/>
      <c r="AO52" s="4"/>
      <c r="AP52" s="4"/>
      <c r="AQ52" s="3"/>
      <c r="AR52" s="22">
        <f t="shared" si="1"/>
        <v>0</v>
      </c>
    </row>
    <row r="53" spans="1:44" ht="16.5" customHeight="1" x14ac:dyDescent="0.3">
      <c r="A53" s="235"/>
      <c r="B53" s="7" t="s">
        <v>67</v>
      </c>
      <c r="C53" s="61">
        <v>2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4"/>
      <c r="AJ53" s="4"/>
      <c r="AK53" s="4"/>
      <c r="AL53" s="4"/>
      <c r="AM53" s="4"/>
      <c r="AN53" s="4"/>
      <c r="AO53" s="4"/>
      <c r="AP53" s="4"/>
      <c r="AQ53" s="3"/>
      <c r="AR53" s="22">
        <f t="shared" si="1"/>
        <v>0</v>
      </c>
    </row>
    <row r="54" spans="1:44" ht="16.5" customHeight="1" x14ac:dyDescent="0.3">
      <c r="A54" s="236"/>
      <c r="B54" s="5" t="s">
        <v>68</v>
      </c>
      <c r="C54" s="61">
        <v>1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4"/>
      <c r="AJ54" s="4"/>
      <c r="AK54" s="4"/>
      <c r="AL54" s="4"/>
      <c r="AM54" s="4"/>
      <c r="AN54" s="4"/>
      <c r="AO54" s="4"/>
      <c r="AP54" s="4"/>
      <c r="AQ54" s="3"/>
      <c r="AR54" s="22">
        <f t="shared" si="1"/>
        <v>0</v>
      </c>
    </row>
    <row r="55" spans="1:44" ht="16.5" customHeight="1" x14ac:dyDescent="0.3">
      <c r="A55" s="231" t="s">
        <v>97</v>
      </c>
      <c r="B55" s="35" t="s">
        <v>66</v>
      </c>
      <c r="C55" s="60">
        <v>3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40"/>
      <c r="AJ55" s="40"/>
      <c r="AK55" s="40"/>
      <c r="AL55" s="40"/>
      <c r="AM55" s="40"/>
      <c r="AN55" s="40"/>
      <c r="AO55" s="40"/>
      <c r="AP55" s="40"/>
      <c r="AQ55" s="36"/>
      <c r="AR55" s="41">
        <f t="shared" si="1"/>
        <v>0</v>
      </c>
    </row>
    <row r="56" spans="1:44" ht="16.5" customHeight="1" x14ac:dyDescent="0.3">
      <c r="A56" s="232"/>
      <c r="B56" s="38" t="s">
        <v>67</v>
      </c>
      <c r="C56" s="60">
        <v>2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40"/>
      <c r="AJ56" s="40"/>
      <c r="AK56" s="40"/>
      <c r="AL56" s="40"/>
      <c r="AM56" s="40"/>
      <c r="AN56" s="40"/>
      <c r="AO56" s="40"/>
      <c r="AP56" s="40"/>
      <c r="AQ56" s="36"/>
      <c r="AR56" s="41">
        <f t="shared" si="1"/>
        <v>0</v>
      </c>
    </row>
    <row r="57" spans="1:44" ht="16.5" customHeight="1" x14ac:dyDescent="0.3">
      <c r="A57" s="233"/>
      <c r="B57" s="39" t="s">
        <v>68</v>
      </c>
      <c r="C57" s="60">
        <v>1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40"/>
      <c r="AJ57" s="40"/>
      <c r="AK57" s="40"/>
      <c r="AL57" s="40"/>
      <c r="AM57" s="40"/>
      <c r="AN57" s="40"/>
      <c r="AO57" s="40"/>
      <c r="AP57" s="40"/>
      <c r="AQ57" s="36"/>
      <c r="AR57" s="41">
        <f t="shared" si="1"/>
        <v>0</v>
      </c>
    </row>
    <row r="58" spans="1:44" ht="16.5" customHeight="1" x14ac:dyDescent="0.3">
      <c r="A58" s="234" t="s">
        <v>98</v>
      </c>
      <c r="B58" s="6" t="s">
        <v>66</v>
      </c>
      <c r="C58" s="61">
        <v>3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4"/>
      <c r="AJ58" s="4"/>
      <c r="AK58" s="4"/>
      <c r="AL58" s="4"/>
      <c r="AM58" s="4"/>
      <c r="AN58" s="4"/>
      <c r="AO58" s="4"/>
      <c r="AP58" s="4"/>
      <c r="AQ58" s="3"/>
      <c r="AR58" s="22">
        <f t="shared" si="1"/>
        <v>0</v>
      </c>
    </row>
    <row r="59" spans="1:44" ht="16.5" customHeight="1" x14ac:dyDescent="0.3">
      <c r="A59" s="235"/>
      <c r="B59" s="7" t="s">
        <v>67</v>
      </c>
      <c r="C59" s="61">
        <v>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4"/>
      <c r="AJ59" s="4"/>
      <c r="AK59" s="4"/>
      <c r="AL59" s="4"/>
      <c r="AM59" s="4"/>
      <c r="AN59" s="4"/>
      <c r="AO59" s="4"/>
      <c r="AP59" s="4"/>
      <c r="AQ59" s="3"/>
      <c r="AR59" s="22">
        <f t="shared" si="1"/>
        <v>0</v>
      </c>
    </row>
    <row r="60" spans="1:44" ht="16.5" customHeight="1" x14ac:dyDescent="0.3">
      <c r="A60" s="236"/>
      <c r="B60" s="5" t="s">
        <v>68</v>
      </c>
      <c r="C60" s="61">
        <v>1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4"/>
      <c r="AJ60" s="4"/>
      <c r="AK60" s="4"/>
      <c r="AL60" s="4"/>
      <c r="AM60" s="4"/>
      <c r="AN60" s="4"/>
      <c r="AO60" s="4"/>
      <c r="AP60" s="4"/>
      <c r="AQ60" s="3"/>
      <c r="AR60" s="22">
        <f t="shared" si="1"/>
        <v>0</v>
      </c>
    </row>
    <row r="61" spans="1:44" ht="16.5" customHeight="1" x14ac:dyDescent="0.3">
      <c r="A61" s="231" t="s">
        <v>104</v>
      </c>
      <c r="B61" s="35" t="s">
        <v>66</v>
      </c>
      <c r="C61" s="60">
        <v>3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40"/>
      <c r="AJ61" s="40"/>
      <c r="AK61" s="40"/>
      <c r="AL61" s="40"/>
      <c r="AM61" s="40"/>
      <c r="AN61" s="40"/>
      <c r="AO61" s="40"/>
      <c r="AP61" s="40"/>
      <c r="AQ61" s="36"/>
      <c r="AR61" s="41">
        <f t="shared" si="1"/>
        <v>0</v>
      </c>
    </row>
    <row r="62" spans="1:44" ht="16.5" customHeight="1" x14ac:dyDescent="0.3">
      <c r="A62" s="232"/>
      <c r="B62" s="38" t="s">
        <v>67</v>
      </c>
      <c r="C62" s="60">
        <v>2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40"/>
      <c r="AJ62" s="40"/>
      <c r="AK62" s="40"/>
      <c r="AL62" s="40"/>
      <c r="AM62" s="40"/>
      <c r="AN62" s="40"/>
      <c r="AO62" s="40"/>
      <c r="AP62" s="40"/>
      <c r="AQ62" s="36"/>
      <c r="AR62" s="41">
        <f t="shared" si="1"/>
        <v>0</v>
      </c>
    </row>
    <row r="63" spans="1:44" ht="16.5" customHeight="1" x14ac:dyDescent="0.3">
      <c r="A63" s="233"/>
      <c r="B63" s="39" t="s">
        <v>68</v>
      </c>
      <c r="C63" s="60">
        <v>1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40"/>
      <c r="AJ63" s="40"/>
      <c r="AK63" s="40"/>
      <c r="AL63" s="40"/>
      <c r="AM63" s="40"/>
      <c r="AN63" s="40"/>
      <c r="AO63" s="40"/>
      <c r="AP63" s="40"/>
      <c r="AQ63" s="36"/>
      <c r="AR63" s="41">
        <f t="shared" si="1"/>
        <v>0</v>
      </c>
    </row>
    <row r="64" spans="1:44" ht="16.5" customHeight="1" x14ac:dyDescent="0.3">
      <c r="A64" s="172" t="s">
        <v>34</v>
      </c>
      <c r="B64" s="6" t="s">
        <v>66</v>
      </c>
      <c r="C64" s="61">
        <v>2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4"/>
      <c r="AJ64" s="4"/>
      <c r="AK64" s="4"/>
      <c r="AL64" s="4"/>
      <c r="AM64" s="4"/>
      <c r="AN64" s="4"/>
      <c r="AO64" s="4"/>
      <c r="AP64" s="4"/>
      <c r="AQ64" s="3"/>
      <c r="AR64" s="22">
        <f t="shared" si="1"/>
        <v>0</v>
      </c>
    </row>
    <row r="65" spans="1:44" ht="16.5" customHeight="1" x14ac:dyDescent="0.3">
      <c r="A65" s="229"/>
      <c r="B65" s="7" t="s">
        <v>67</v>
      </c>
      <c r="C65" s="61">
        <v>1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4"/>
      <c r="AJ65" s="4"/>
      <c r="AK65" s="4"/>
      <c r="AL65" s="4"/>
      <c r="AM65" s="4"/>
      <c r="AN65" s="4"/>
      <c r="AO65" s="4"/>
      <c r="AP65" s="4"/>
      <c r="AQ65" s="3"/>
      <c r="AR65" s="22">
        <f t="shared" si="1"/>
        <v>0</v>
      </c>
    </row>
    <row r="66" spans="1:44" ht="16.5" customHeight="1" x14ac:dyDescent="0.3">
      <c r="A66" s="230"/>
      <c r="B66" s="5" t="s">
        <v>68</v>
      </c>
      <c r="C66" s="61">
        <v>1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4"/>
      <c r="AJ66" s="4"/>
      <c r="AK66" s="4"/>
      <c r="AL66" s="4"/>
      <c r="AM66" s="4"/>
      <c r="AN66" s="4"/>
      <c r="AO66" s="4"/>
      <c r="AP66" s="4"/>
      <c r="AQ66" s="3"/>
      <c r="AR66" s="22">
        <f t="shared" si="1"/>
        <v>0</v>
      </c>
    </row>
    <row r="67" spans="1:44" ht="16.5" customHeight="1" x14ac:dyDescent="0.3">
      <c r="A67" s="231" t="s">
        <v>105</v>
      </c>
      <c r="B67" s="35" t="s">
        <v>66</v>
      </c>
      <c r="C67" s="60">
        <v>1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40"/>
      <c r="AJ67" s="40"/>
      <c r="AK67" s="40"/>
      <c r="AL67" s="40"/>
      <c r="AM67" s="40"/>
      <c r="AN67" s="40"/>
      <c r="AO67" s="40"/>
      <c r="AP67" s="40"/>
      <c r="AQ67" s="36"/>
      <c r="AR67" s="41">
        <f t="shared" si="1"/>
        <v>0</v>
      </c>
    </row>
    <row r="68" spans="1:44" ht="16.5" customHeight="1" x14ac:dyDescent="0.3">
      <c r="A68" s="232"/>
      <c r="B68" s="38" t="s">
        <v>67</v>
      </c>
      <c r="C68" s="60">
        <v>1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40"/>
      <c r="AJ68" s="40"/>
      <c r="AK68" s="40"/>
      <c r="AL68" s="40"/>
      <c r="AM68" s="40"/>
      <c r="AN68" s="40"/>
      <c r="AO68" s="40"/>
      <c r="AP68" s="40"/>
      <c r="AQ68" s="36"/>
      <c r="AR68" s="41">
        <f t="shared" si="1"/>
        <v>0</v>
      </c>
    </row>
    <row r="69" spans="1:44" ht="16.5" customHeight="1" x14ac:dyDescent="0.3">
      <c r="A69" s="233"/>
      <c r="B69" s="39" t="s">
        <v>68</v>
      </c>
      <c r="C69" s="60">
        <v>1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40"/>
      <c r="AJ69" s="40"/>
      <c r="AK69" s="40"/>
      <c r="AL69" s="40"/>
      <c r="AM69" s="40"/>
      <c r="AN69" s="40"/>
      <c r="AO69" s="40"/>
      <c r="AP69" s="40"/>
      <c r="AQ69" s="36"/>
      <c r="AR69" s="41">
        <f t="shared" si="1"/>
        <v>0</v>
      </c>
    </row>
    <row r="70" spans="1:44" ht="16.5" customHeight="1" thickBot="1" x14ac:dyDescent="0.35">
      <c r="A70" s="49" t="s">
        <v>91</v>
      </c>
      <c r="B70" s="28" t="s">
        <v>63</v>
      </c>
      <c r="C70" s="62"/>
      <c r="D70" s="26">
        <f t="shared" ref="D70:AQ70" si="2">IF(SUM(D20:D69)&gt;7,"7",SUM(D20:D69))</f>
        <v>0</v>
      </c>
      <c r="E70" s="26">
        <f t="shared" si="2"/>
        <v>0</v>
      </c>
      <c r="F70" s="26">
        <f t="shared" si="2"/>
        <v>0</v>
      </c>
      <c r="G70" s="26">
        <f t="shared" si="2"/>
        <v>0</v>
      </c>
      <c r="H70" s="26">
        <f t="shared" si="2"/>
        <v>0</v>
      </c>
      <c r="I70" s="26">
        <f t="shared" si="2"/>
        <v>0</v>
      </c>
      <c r="J70" s="26">
        <f t="shared" si="2"/>
        <v>0</v>
      </c>
      <c r="K70" s="26">
        <f t="shared" si="2"/>
        <v>0</v>
      </c>
      <c r="L70" s="26">
        <f t="shared" si="2"/>
        <v>0</v>
      </c>
      <c r="M70" s="26">
        <f t="shared" si="2"/>
        <v>0</v>
      </c>
      <c r="N70" s="26">
        <f t="shared" si="2"/>
        <v>0</v>
      </c>
      <c r="O70" s="26">
        <f t="shared" si="2"/>
        <v>0</v>
      </c>
      <c r="P70" s="26">
        <f t="shared" si="2"/>
        <v>0</v>
      </c>
      <c r="Q70" s="26">
        <f t="shared" si="2"/>
        <v>0</v>
      </c>
      <c r="R70" s="26">
        <f t="shared" si="2"/>
        <v>0</v>
      </c>
      <c r="S70" s="26">
        <f t="shared" si="2"/>
        <v>0</v>
      </c>
      <c r="T70" s="26">
        <f t="shared" si="2"/>
        <v>0</v>
      </c>
      <c r="U70" s="26">
        <f t="shared" si="2"/>
        <v>0</v>
      </c>
      <c r="V70" s="26">
        <f t="shared" si="2"/>
        <v>0</v>
      </c>
      <c r="W70" s="26">
        <f t="shared" si="2"/>
        <v>0</v>
      </c>
      <c r="X70" s="26">
        <f t="shared" si="2"/>
        <v>0</v>
      </c>
      <c r="Y70" s="26">
        <f t="shared" si="2"/>
        <v>0</v>
      </c>
      <c r="Z70" s="26">
        <f t="shared" si="2"/>
        <v>0</v>
      </c>
      <c r="AA70" s="26">
        <f t="shared" si="2"/>
        <v>0</v>
      </c>
      <c r="AB70" s="26">
        <f>IF(SUM(AB20:AB69)&gt;7,"7",SUM(AB20:AB69))</f>
        <v>0</v>
      </c>
      <c r="AC70" s="26">
        <f t="shared" si="2"/>
        <v>0</v>
      </c>
      <c r="AD70" s="26">
        <f t="shared" si="2"/>
        <v>0</v>
      </c>
      <c r="AE70" s="26">
        <f t="shared" si="2"/>
        <v>0</v>
      </c>
      <c r="AF70" s="26">
        <f t="shared" si="2"/>
        <v>0</v>
      </c>
      <c r="AG70" s="26">
        <f t="shared" si="2"/>
        <v>0</v>
      </c>
      <c r="AH70" s="26">
        <f t="shared" si="2"/>
        <v>0</v>
      </c>
      <c r="AI70" s="26">
        <f t="shared" si="2"/>
        <v>0</v>
      </c>
      <c r="AJ70" s="26">
        <f t="shared" si="2"/>
        <v>0</v>
      </c>
      <c r="AK70" s="26">
        <f t="shared" si="2"/>
        <v>0</v>
      </c>
      <c r="AL70" s="26">
        <f t="shared" si="2"/>
        <v>0</v>
      </c>
      <c r="AM70" s="26">
        <f t="shared" si="2"/>
        <v>0</v>
      </c>
      <c r="AN70" s="26">
        <f t="shared" si="2"/>
        <v>0</v>
      </c>
      <c r="AO70" s="26">
        <f t="shared" si="2"/>
        <v>0</v>
      </c>
      <c r="AP70" s="26">
        <f t="shared" si="2"/>
        <v>0</v>
      </c>
      <c r="AQ70" s="26">
        <f t="shared" si="2"/>
        <v>0</v>
      </c>
      <c r="AR70" s="26">
        <f t="shared" si="1"/>
        <v>0</v>
      </c>
    </row>
    <row r="71" spans="1:44" ht="16.5" customHeight="1" thickBot="1" x14ac:dyDescent="0.35">
      <c r="A71" s="82" t="s">
        <v>19</v>
      </c>
      <c r="B71" s="83"/>
      <c r="C71" s="84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6"/>
    </row>
    <row r="72" spans="1:44" ht="16.5" customHeight="1" x14ac:dyDescent="0.3">
      <c r="A72" s="104" t="s">
        <v>35</v>
      </c>
      <c r="B72" s="105"/>
      <c r="C72" s="81">
        <v>3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20"/>
      <c r="AJ72" s="20"/>
      <c r="AK72" s="20"/>
      <c r="AL72" s="20"/>
      <c r="AM72" s="20"/>
      <c r="AN72" s="20"/>
      <c r="AO72" s="20"/>
      <c r="AP72" s="20"/>
      <c r="AQ72" s="8"/>
      <c r="AR72" s="22">
        <f t="shared" ref="AR72:AR80" si="3">SUM(D72:AQ72)</f>
        <v>0</v>
      </c>
    </row>
    <row r="73" spans="1:44" ht="16.5" customHeight="1" x14ac:dyDescent="0.3">
      <c r="A73" s="106" t="s">
        <v>36</v>
      </c>
      <c r="B73" s="107"/>
      <c r="C73" s="103">
        <v>2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40"/>
      <c r="AJ73" s="40"/>
      <c r="AK73" s="40"/>
      <c r="AL73" s="40"/>
      <c r="AM73" s="40"/>
      <c r="AN73" s="40"/>
      <c r="AO73" s="40"/>
      <c r="AP73" s="40"/>
      <c r="AQ73" s="36"/>
      <c r="AR73" s="41">
        <f t="shared" si="3"/>
        <v>0</v>
      </c>
    </row>
    <row r="74" spans="1:44" ht="16.5" customHeight="1" x14ac:dyDescent="0.3">
      <c r="A74" s="263" t="s">
        <v>37</v>
      </c>
      <c r="B74" s="264"/>
      <c r="C74" s="64">
        <v>2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4"/>
      <c r="AJ74" s="4"/>
      <c r="AK74" s="4"/>
      <c r="AL74" s="4"/>
      <c r="AM74" s="4"/>
      <c r="AN74" s="4"/>
      <c r="AO74" s="4"/>
      <c r="AP74" s="4"/>
      <c r="AQ74" s="3"/>
      <c r="AR74" s="22">
        <f t="shared" si="3"/>
        <v>0</v>
      </c>
    </row>
    <row r="75" spans="1:44" ht="16.5" customHeight="1" x14ac:dyDescent="0.3">
      <c r="A75" s="261" t="s">
        <v>38</v>
      </c>
      <c r="B75" s="262"/>
      <c r="C75" s="65">
        <v>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40"/>
      <c r="AJ75" s="40"/>
      <c r="AK75" s="40"/>
      <c r="AL75" s="40"/>
      <c r="AM75" s="40"/>
      <c r="AN75" s="40"/>
      <c r="AO75" s="40"/>
      <c r="AP75" s="40"/>
      <c r="AQ75" s="36"/>
      <c r="AR75" s="41">
        <f t="shared" si="3"/>
        <v>0</v>
      </c>
    </row>
    <row r="76" spans="1:44" ht="16.5" customHeight="1" x14ac:dyDescent="0.3">
      <c r="A76" s="269" t="s">
        <v>39</v>
      </c>
      <c r="B76" s="270"/>
      <c r="C76" s="64">
        <v>2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4"/>
      <c r="AJ76" s="4"/>
      <c r="AK76" s="4"/>
      <c r="AL76" s="4"/>
      <c r="AM76" s="4"/>
      <c r="AN76" s="4"/>
      <c r="AO76" s="4"/>
      <c r="AP76" s="4"/>
      <c r="AQ76" s="3"/>
      <c r="AR76" s="22">
        <f t="shared" si="3"/>
        <v>0</v>
      </c>
    </row>
    <row r="77" spans="1:44" ht="16.5" customHeight="1" x14ac:dyDescent="0.3">
      <c r="A77" s="106" t="s">
        <v>40</v>
      </c>
      <c r="B77" s="107"/>
      <c r="C77" s="103">
        <v>1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40"/>
      <c r="AJ77" s="40"/>
      <c r="AK77" s="40"/>
      <c r="AL77" s="40"/>
      <c r="AM77" s="40"/>
      <c r="AN77" s="40"/>
      <c r="AO77" s="40"/>
      <c r="AP77" s="40"/>
      <c r="AQ77" s="36"/>
      <c r="AR77" s="41">
        <f t="shared" si="3"/>
        <v>0</v>
      </c>
    </row>
    <row r="78" spans="1:44" ht="16.5" customHeight="1" x14ac:dyDescent="0.3">
      <c r="A78" s="263" t="s">
        <v>41</v>
      </c>
      <c r="B78" s="264"/>
      <c r="C78" s="66">
        <v>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1"/>
      <c r="AJ78" s="1"/>
      <c r="AK78" s="1"/>
      <c r="AL78" s="1"/>
      <c r="AM78" s="1"/>
      <c r="AN78" s="1"/>
      <c r="AO78" s="1"/>
      <c r="AP78" s="1"/>
      <c r="AQ78" s="2"/>
      <c r="AR78" s="22">
        <f t="shared" si="3"/>
        <v>0</v>
      </c>
    </row>
    <row r="79" spans="1:44" ht="16.5" customHeight="1" x14ac:dyDescent="0.3">
      <c r="A79" s="265" t="s">
        <v>22</v>
      </c>
      <c r="B79" s="266"/>
      <c r="C79" s="67">
        <v>1</v>
      </c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3"/>
      <c r="AJ79" s="43"/>
      <c r="AK79" s="43"/>
      <c r="AL79" s="43"/>
      <c r="AM79" s="43"/>
      <c r="AN79" s="43"/>
      <c r="AO79" s="43"/>
      <c r="AP79" s="43"/>
      <c r="AQ79" s="42"/>
      <c r="AR79" s="48">
        <f t="shared" si="3"/>
        <v>0</v>
      </c>
    </row>
    <row r="80" spans="1:44" ht="16.5" customHeight="1" thickBot="1" x14ac:dyDescent="0.35">
      <c r="A80" s="114" t="s">
        <v>91</v>
      </c>
      <c r="B80" s="114" t="s">
        <v>63</v>
      </c>
      <c r="C80" s="115"/>
      <c r="D80" s="116">
        <f t="shared" ref="D80:AQ80" si="4">IF(SUM(D72:D79)&gt;7,7,SUM(D72:D79))</f>
        <v>0</v>
      </c>
      <c r="E80" s="116">
        <f t="shared" si="4"/>
        <v>0</v>
      </c>
      <c r="F80" s="116">
        <f t="shared" si="4"/>
        <v>0</v>
      </c>
      <c r="G80" s="116">
        <f t="shared" si="4"/>
        <v>0</v>
      </c>
      <c r="H80" s="116">
        <f t="shared" si="4"/>
        <v>0</v>
      </c>
      <c r="I80" s="116">
        <f t="shared" si="4"/>
        <v>0</v>
      </c>
      <c r="J80" s="116">
        <f t="shared" si="4"/>
        <v>0</v>
      </c>
      <c r="K80" s="116">
        <f t="shared" si="4"/>
        <v>0</v>
      </c>
      <c r="L80" s="116">
        <f t="shared" si="4"/>
        <v>0</v>
      </c>
      <c r="M80" s="116">
        <f t="shared" si="4"/>
        <v>0</v>
      </c>
      <c r="N80" s="116">
        <f t="shared" si="4"/>
        <v>0</v>
      </c>
      <c r="O80" s="116">
        <f t="shared" si="4"/>
        <v>0</v>
      </c>
      <c r="P80" s="116">
        <f t="shared" si="4"/>
        <v>0</v>
      </c>
      <c r="Q80" s="116">
        <f t="shared" si="4"/>
        <v>0</v>
      </c>
      <c r="R80" s="116">
        <f t="shared" si="4"/>
        <v>0</v>
      </c>
      <c r="S80" s="116">
        <f t="shared" si="4"/>
        <v>0</v>
      </c>
      <c r="T80" s="116">
        <f t="shared" si="4"/>
        <v>0</v>
      </c>
      <c r="U80" s="116">
        <f t="shared" si="4"/>
        <v>0</v>
      </c>
      <c r="V80" s="116">
        <f t="shared" si="4"/>
        <v>0</v>
      </c>
      <c r="W80" s="116">
        <f t="shared" si="4"/>
        <v>0</v>
      </c>
      <c r="X80" s="116">
        <f t="shared" si="4"/>
        <v>0</v>
      </c>
      <c r="Y80" s="116">
        <f t="shared" si="4"/>
        <v>0</v>
      </c>
      <c r="Z80" s="116">
        <f t="shared" si="4"/>
        <v>0</v>
      </c>
      <c r="AA80" s="116">
        <f t="shared" si="4"/>
        <v>0</v>
      </c>
      <c r="AB80" s="116">
        <f t="shared" si="4"/>
        <v>0</v>
      </c>
      <c r="AC80" s="116">
        <f t="shared" si="4"/>
        <v>0</v>
      </c>
      <c r="AD80" s="116">
        <f t="shared" si="4"/>
        <v>0</v>
      </c>
      <c r="AE80" s="116">
        <f t="shared" si="4"/>
        <v>0</v>
      </c>
      <c r="AF80" s="116">
        <f t="shared" si="4"/>
        <v>0</v>
      </c>
      <c r="AG80" s="116">
        <f t="shared" si="4"/>
        <v>0</v>
      </c>
      <c r="AH80" s="116">
        <f t="shared" si="4"/>
        <v>0</v>
      </c>
      <c r="AI80" s="116">
        <f t="shared" si="4"/>
        <v>0</v>
      </c>
      <c r="AJ80" s="116">
        <f t="shared" si="4"/>
        <v>0</v>
      </c>
      <c r="AK80" s="116">
        <f t="shared" si="4"/>
        <v>0</v>
      </c>
      <c r="AL80" s="116">
        <f t="shared" si="4"/>
        <v>0</v>
      </c>
      <c r="AM80" s="116">
        <f t="shared" si="4"/>
        <v>0</v>
      </c>
      <c r="AN80" s="116">
        <f t="shared" si="4"/>
        <v>0</v>
      </c>
      <c r="AO80" s="116">
        <f t="shared" si="4"/>
        <v>0</v>
      </c>
      <c r="AP80" s="116">
        <f t="shared" si="4"/>
        <v>0</v>
      </c>
      <c r="AQ80" s="116">
        <f t="shared" si="4"/>
        <v>0</v>
      </c>
      <c r="AR80" s="117">
        <f t="shared" si="3"/>
        <v>0</v>
      </c>
    </row>
    <row r="81" spans="1:44" ht="16.5" customHeight="1" x14ac:dyDescent="0.35">
      <c r="A81" s="118" t="s">
        <v>21</v>
      </c>
      <c r="B81" s="119"/>
      <c r="C81" s="120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2"/>
    </row>
    <row r="82" spans="1:44" ht="16.5" customHeight="1" x14ac:dyDescent="0.3">
      <c r="A82" s="267" t="s">
        <v>17</v>
      </c>
      <c r="B82" s="268"/>
      <c r="C82" s="89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90"/>
    </row>
    <row r="83" spans="1:44" ht="16.5" customHeight="1" x14ac:dyDescent="0.3">
      <c r="A83" s="160" t="s">
        <v>42</v>
      </c>
      <c r="B83" s="161"/>
      <c r="C83" s="123">
        <v>6</v>
      </c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4"/>
      <c r="AO83" s="124"/>
      <c r="AP83" s="124"/>
      <c r="AQ83" s="124"/>
      <c r="AR83" s="125">
        <f t="shared" ref="AR83:AR95" si="5">SUM(D83:AQ83)</f>
        <v>0</v>
      </c>
    </row>
    <row r="84" spans="1:44" ht="16.5" customHeight="1" x14ac:dyDescent="0.3">
      <c r="A84" s="172" t="s">
        <v>43</v>
      </c>
      <c r="B84" s="173"/>
      <c r="C84" s="68">
        <v>4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21">
        <f t="shared" si="5"/>
        <v>0</v>
      </c>
    </row>
    <row r="85" spans="1:44" ht="16.5" customHeight="1" x14ac:dyDescent="0.3">
      <c r="A85" s="108" t="s">
        <v>44</v>
      </c>
      <c r="B85" s="107"/>
      <c r="C85" s="103">
        <v>3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7">
        <f t="shared" si="5"/>
        <v>0</v>
      </c>
    </row>
    <row r="86" spans="1:44" ht="16.5" customHeight="1" x14ac:dyDescent="0.3">
      <c r="A86" s="174" t="s">
        <v>39</v>
      </c>
      <c r="B86" s="175"/>
      <c r="C86" s="68">
        <v>3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21">
        <f t="shared" si="5"/>
        <v>0</v>
      </c>
    </row>
    <row r="87" spans="1:44" ht="16.5" customHeight="1" x14ac:dyDescent="0.3">
      <c r="A87" s="109" t="s">
        <v>40</v>
      </c>
      <c r="B87" s="110"/>
      <c r="C87" s="103">
        <v>2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7">
        <f t="shared" si="5"/>
        <v>0</v>
      </c>
    </row>
    <row r="88" spans="1:44" ht="16.5" customHeight="1" x14ac:dyDescent="0.3">
      <c r="A88" s="111" t="s">
        <v>45</v>
      </c>
      <c r="B88" s="112"/>
      <c r="C88" s="64">
        <v>4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21">
        <f t="shared" si="5"/>
        <v>0</v>
      </c>
    </row>
    <row r="89" spans="1:44" ht="16.5" customHeight="1" x14ac:dyDescent="0.3">
      <c r="A89" s="108" t="s">
        <v>46</v>
      </c>
      <c r="B89" s="107"/>
      <c r="C89" s="103">
        <v>2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7">
        <f t="shared" si="5"/>
        <v>0</v>
      </c>
    </row>
    <row r="90" spans="1:44" ht="16.5" customHeight="1" x14ac:dyDescent="0.3">
      <c r="A90" s="178" t="s">
        <v>71</v>
      </c>
      <c r="B90" s="179"/>
      <c r="C90" s="68">
        <v>4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21">
        <f t="shared" si="5"/>
        <v>0</v>
      </c>
    </row>
    <row r="91" spans="1:44" ht="16.5" customHeight="1" x14ac:dyDescent="0.3">
      <c r="A91" s="180" t="s">
        <v>72</v>
      </c>
      <c r="B91" s="181"/>
      <c r="C91" s="63">
        <v>3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>
        <f t="shared" si="5"/>
        <v>0</v>
      </c>
    </row>
    <row r="92" spans="1:44" ht="16.5" customHeight="1" x14ac:dyDescent="0.3">
      <c r="A92" s="257" t="s">
        <v>73</v>
      </c>
      <c r="B92" s="258"/>
      <c r="C92" s="68">
        <v>2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21">
        <f t="shared" si="5"/>
        <v>0</v>
      </c>
    </row>
    <row r="93" spans="1:44" ht="16.5" customHeight="1" x14ac:dyDescent="0.3">
      <c r="A93" s="180" t="s">
        <v>74</v>
      </c>
      <c r="B93" s="181"/>
      <c r="C93" s="63">
        <v>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>
        <f t="shared" si="5"/>
        <v>0</v>
      </c>
    </row>
    <row r="94" spans="1:44" ht="16.5" customHeight="1" x14ac:dyDescent="0.3">
      <c r="A94" s="257" t="s">
        <v>75</v>
      </c>
      <c r="B94" s="258"/>
      <c r="C94" s="68">
        <v>3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21">
        <f t="shared" si="5"/>
        <v>0</v>
      </c>
    </row>
    <row r="95" spans="1:44" ht="16.5" customHeight="1" x14ac:dyDescent="0.3">
      <c r="A95" s="259" t="s">
        <v>76</v>
      </c>
      <c r="B95" s="260"/>
      <c r="C95" s="126">
        <v>1</v>
      </c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128">
        <f t="shared" si="5"/>
        <v>0</v>
      </c>
    </row>
    <row r="96" spans="1:44" ht="16.5" customHeight="1" x14ac:dyDescent="0.3">
      <c r="A96" s="156" t="s">
        <v>114</v>
      </c>
      <c r="B96" s="157"/>
      <c r="C96" s="89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90"/>
    </row>
    <row r="97" spans="1:44" ht="16.5" customHeight="1" x14ac:dyDescent="0.3">
      <c r="A97" s="176" t="s">
        <v>32</v>
      </c>
      <c r="B97" s="177"/>
      <c r="C97" s="123">
        <v>4</v>
      </c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5">
        <f>SUM(D97:AQ97)</f>
        <v>0</v>
      </c>
    </row>
    <row r="98" spans="1:44" ht="16.5" customHeight="1" x14ac:dyDescent="0.3">
      <c r="A98" s="257" t="s">
        <v>106</v>
      </c>
      <c r="B98" s="258"/>
      <c r="C98" s="68">
        <v>3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21">
        <f>SUM(D98:AQ98)</f>
        <v>0</v>
      </c>
    </row>
    <row r="99" spans="1:44" ht="16.5" customHeight="1" x14ac:dyDescent="0.3">
      <c r="A99" s="259" t="s">
        <v>33</v>
      </c>
      <c r="B99" s="260"/>
      <c r="C99" s="126">
        <v>2</v>
      </c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128">
        <f>SUM(D99:AQ99)</f>
        <v>0</v>
      </c>
    </row>
    <row r="100" spans="1:44" ht="16.5" customHeight="1" x14ac:dyDescent="0.3">
      <c r="A100" s="129" t="s">
        <v>47</v>
      </c>
      <c r="B100" s="130"/>
      <c r="C100" s="66">
        <v>2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131">
        <f>SUM(D100:AQ100)</f>
        <v>0</v>
      </c>
    </row>
    <row r="101" spans="1:44" ht="16.5" customHeight="1" x14ac:dyDescent="0.3">
      <c r="A101" s="259" t="s">
        <v>105</v>
      </c>
      <c r="B101" s="260"/>
      <c r="C101" s="126">
        <v>1</v>
      </c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128">
        <f>SUM(D101:AQ101)</f>
        <v>0</v>
      </c>
    </row>
    <row r="102" spans="1:44" ht="16.5" customHeight="1" x14ac:dyDescent="0.3">
      <c r="A102" s="155" t="s">
        <v>113</v>
      </c>
      <c r="B102" s="88"/>
      <c r="C102" s="89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90"/>
    </row>
    <row r="103" spans="1:44" ht="16.5" customHeight="1" x14ac:dyDescent="0.3">
      <c r="A103" s="176" t="s">
        <v>32</v>
      </c>
      <c r="B103" s="177"/>
      <c r="C103" s="123">
        <v>3</v>
      </c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  <c r="AN103" s="124"/>
      <c r="AO103" s="124"/>
      <c r="AP103" s="124"/>
      <c r="AQ103" s="124"/>
      <c r="AR103" s="125">
        <f>SUM(D103:AQ103)</f>
        <v>0</v>
      </c>
    </row>
    <row r="104" spans="1:44" ht="16.5" customHeight="1" x14ac:dyDescent="0.3">
      <c r="A104" s="113" t="s">
        <v>47</v>
      </c>
      <c r="B104" s="134"/>
      <c r="C104" s="66">
        <v>2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131">
        <f>SUM(D104:AQ104)</f>
        <v>0</v>
      </c>
    </row>
    <row r="105" spans="1:44" ht="16.5" customHeight="1" x14ac:dyDescent="0.3">
      <c r="A105" s="182" t="s">
        <v>105</v>
      </c>
      <c r="B105" s="183"/>
      <c r="C105" s="63">
        <v>1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48">
        <f>SUM(D105:AQ105)</f>
        <v>0</v>
      </c>
    </row>
    <row r="106" spans="1:44" ht="16.5" customHeight="1" thickBot="1" x14ac:dyDescent="0.35">
      <c r="A106" s="51" t="s">
        <v>91</v>
      </c>
      <c r="B106" s="132" t="s">
        <v>63</v>
      </c>
      <c r="C106" s="78"/>
      <c r="D106" s="117">
        <f t="shared" ref="D106:AQ106" si="6">IF(SUM(D82:D105)&gt;7,7,SUM(D82:D105))</f>
        <v>0</v>
      </c>
      <c r="E106" s="117">
        <f t="shared" si="6"/>
        <v>0</v>
      </c>
      <c r="F106" s="117">
        <f t="shared" si="6"/>
        <v>0</v>
      </c>
      <c r="G106" s="117">
        <f t="shared" si="6"/>
        <v>0</v>
      </c>
      <c r="H106" s="117">
        <f t="shared" si="6"/>
        <v>0</v>
      </c>
      <c r="I106" s="117">
        <f t="shared" si="6"/>
        <v>0</v>
      </c>
      <c r="J106" s="117">
        <f t="shared" si="6"/>
        <v>0</v>
      </c>
      <c r="K106" s="117">
        <f t="shared" si="6"/>
        <v>0</v>
      </c>
      <c r="L106" s="117">
        <f t="shared" si="6"/>
        <v>0</v>
      </c>
      <c r="M106" s="117">
        <f t="shared" si="6"/>
        <v>0</v>
      </c>
      <c r="N106" s="117">
        <f t="shared" si="6"/>
        <v>0</v>
      </c>
      <c r="O106" s="117">
        <f t="shared" si="6"/>
        <v>0</v>
      </c>
      <c r="P106" s="117">
        <f t="shared" si="6"/>
        <v>0</v>
      </c>
      <c r="Q106" s="117">
        <f t="shared" si="6"/>
        <v>0</v>
      </c>
      <c r="R106" s="117">
        <f t="shared" si="6"/>
        <v>0</v>
      </c>
      <c r="S106" s="117">
        <f t="shared" si="6"/>
        <v>0</v>
      </c>
      <c r="T106" s="117">
        <f t="shared" si="6"/>
        <v>0</v>
      </c>
      <c r="U106" s="117">
        <f t="shared" si="6"/>
        <v>0</v>
      </c>
      <c r="V106" s="117">
        <f t="shared" si="6"/>
        <v>0</v>
      </c>
      <c r="W106" s="117">
        <f t="shared" si="6"/>
        <v>0</v>
      </c>
      <c r="X106" s="117">
        <f t="shared" si="6"/>
        <v>0</v>
      </c>
      <c r="Y106" s="117">
        <f t="shared" si="6"/>
        <v>0</v>
      </c>
      <c r="Z106" s="117">
        <f t="shared" si="6"/>
        <v>0</v>
      </c>
      <c r="AA106" s="117">
        <f t="shared" si="6"/>
        <v>0</v>
      </c>
      <c r="AB106" s="117">
        <f t="shared" si="6"/>
        <v>0</v>
      </c>
      <c r="AC106" s="117">
        <f t="shared" si="6"/>
        <v>0</v>
      </c>
      <c r="AD106" s="117">
        <f t="shared" si="6"/>
        <v>0</v>
      </c>
      <c r="AE106" s="117">
        <f t="shared" si="6"/>
        <v>0</v>
      </c>
      <c r="AF106" s="117">
        <f t="shared" si="6"/>
        <v>0</v>
      </c>
      <c r="AG106" s="117">
        <f t="shared" si="6"/>
        <v>0</v>
      </c>
      <c r="AH106" s="117">
        <f t="shared" si="6"/>
        <v>0</v>
      </c>
      <c r="AI106" s="117">
        <f t="shared" si="6"/>
        <v>0</v>
      </c>
      <c r="AJ106" s="117">
        <f t="shared" si="6"/>
        <v>0</v>
      </c>
      <c r="AK106" s="117">
        <f t="shared" si="6"/>
        <v>0</v>
      </c>
      <c r="AL106" s="117">
        <f t="shared" si="6"/>
        <v>0</v>
      </c>
      <c r="AM106" s="117">
        <f t="shared" si="6"/>
        <v>0</v>
      </c>
      <c r="AN106" s="117">
        <f t="shared" si="6"/>
        <v>0</v>
      </c>
      <c r="AO106" s="117">
        <f t="shared" si="6"/>
        <v>0</v>
      </c>
      <c r="AP106" s="117">
        <f t="shared" si="6"/>
        <v>0</v>
      </c>
      <c r="AQ106" s="117">
        <f t="shared" si="6"/>
        <v>0</v>
      </c>
      <c r="AR106" s="133">
        <f>SUM(D106:AQ106)</f>
        <v>0</v>
      </c>
    </row>
    <row r="107" spans="1:44" ht="16.5" customHeight="1" thickBot="1" x14ac:dyDescent="0.35">
      <c r="A107" s="79"/>
      <c r="B107" s="80"/>
      <c r="C107" s="99" t="s">
        <v>87</v>
      </c>
      <c r="D107" s="100">
        <v>-85</v>
      </c>
      <c r="E107" s="100">
        <v>-86</v>
      </c>
      <c r="F107" s="100">
        <v>-87</v>
      </c>
      <c r="G107" s="100">
        <v>-88</v>
      </c>
      <c r="H107" s="100">
        <v>-89</v>
      </c>
      <c r="I107" s="100">
        <v>-90</v>
      </c>
      <c r="J107" s="100">
        <v>-91</v>
      </c>
      <c r="K107" s="100">
        <v>-92</v>
      </c>
      <c r="L107" s="100">
        <v>-93</v>
      </c>
      <c r="M107" s="100">
        <v>-94</v>
      </c>
      <c r="N107" s="100">
        <v>-95</v>
      </c>
      <c r="O107" s="100">
        <v>-96</v>
      </c>
      <c r="P107" s="100">
        <v>-97</v>
      </c>
      <c r="Q107" s="100">
        <v>-98</v>
      </c>
      <c r="R107" s="100">
        <v>-99</v>
      </c>
      <c r="S107" s="100" t="s">
        <v>86</v>
      </c>
      <c r="T107" s="101" t="s">
        <v>0</v>
      </c>
      <c r="U107" s="101" t="s">
        <v>1</v>
      </c>
      <c r="V107" s="101" t="s">
        <v>2</v>
      </c>
      <c r="W107" s="101" t="s">
        <v>3</v>
      </c>
      <c r="X107" s="101" t="s">
        <v>4</v>
      </c>
      <c r="Y107" s="101" t="s">
        <v>5</v>
      </c>
      <c r="Z107" s="101" t="s">
        <v>6</v>
      </c>
      <c r="AA107" s="101" t="s">
        <v>7</v>
      </c>
      <c r="AB107" s="101" t="s">
        <v>8</v>
      </c>
      <c r="AC107" s="101" t="s">
        <v>55</v>
      </c>
      <c r="AD107" s="101" t="s">
        <v>56</v>
      </c>
      <c r="AE107" s="101" t="s">
        <v>57</v>
      </c>
      <c r="AF107" s="101" t="s">
        <v>69</v>
      </c>
      <c r="AG107" s="101" t="s">
        <v>79</v>
      </c>
      <c r="AH107" s="101" t="s">
        <v>80</v>
      </c>
      <c r="AI107" s="101" t="s">
        <v>81</v>
      </c>
      <c r="AJ107" s="101" t="s">
        <v>82</v>
      </c>
      <c r="AK107" s="101" t="s">
        <v>83</v>
      </c>
      <c r="AL107" s="101" t="s">
        <v>84</v>
      </c>
      <c r="AM107" s="101" t="s">
        <v>85</v>
      </c>
      <c r="AN107" s="101" t="s">
        <v>92</v>
      </c>
      <c r="AO107" s="101" t="s">
        <v>93</v>
      </c>
      <c r="AP107" s="101" t="s">
        <v>108</v>
      </c>
      <c r="AQ107" s="101" t="s">
        <v>109</v>
      </c>
      <c r="AR107" s="102" t="s">
        <v>63</v>
      </c>
    </row>
    <row r="108" spans="1:44" ht="16.5" customHeight="1" thickBot="1" x14ac:dyDescent="0.4">
      <c r="A108" s="30" t="s">
        <v>23</v>
      </c>
      <c r="B108" s="24"/>
      <c r="C108" s="69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3"/>
    </row>
    <row r="109" spans="1:44" ht="16.5" customHeight="1" x14ac:dyDescent="0.3">
      <c r="A109" s="162" t="s">
        <v>24</v>
      </c>
      <c r="B109" s="163"/>
      <c r="C109" s="70">
        <v>3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5">
        <f t="shared" ref="AR109:AR115" si="7">SUM(D109:AQ109)</f>
        <v>0</v>
      </c>
    </row>
    <row r="110" spans="1:44" ht="16.5" customHeight="1" x14ac:dyDescent="0.3">
      <c r="A110" s="166" t="s">
        <v>48</v>
      </c>
      <c r="B110" s="167"/>
      <c r="C110" s="71">
        <v>2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22">
        <f t="shared" si="7"/>
        <v>0</v>
      </c>
    </row>
    <row r="111" spans="1:44" ht="16.5" customHeight="1" x14ac:dyDescent="0.3">
      <c r="A111" s="164" t="s">
        <v>112</v>
      </c>
      <c r="B111" s="165"/>
      <c r="C111" s="65">
        <v>1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41">
        <f t="shared" si="7"/>
        <v>0</v>
      </c>
    </row>
    <row r="112" spans="1:44" ht="16.5" customHeight="1" x14ac:dyDescent="0.3">
      <c r="A112" s="136" t="s">
        <v>25</v>
      </c>
      <c r="B112" s="137"/>
      <c r="C112" s="64">
        <v>2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22">
        <f t="shared" si="7"/>
        <v>0</v>
      </c>
    </row>
    <row r="113" spans="1:44" ht="16.5" customHeight="1" x14ac:dyDescent="0.3">
      <c r="A113" s="109" t="s">
        <v>26</v>
      </c>
      <c r="B113" s="127"/>
      <c r="C113" s="103">
        <v>1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41">
        <f t="shared" si="7"/>
        <v>0</v>
      </c>
    </row>
    <row r="114" spans="1:44" ht="16.5" customHeight="1" thickBot="1" x14ac:dyDescent="0.35">
      <c r="A114" s="135" t="s">
        <v>27</v>
      </c>
      <c r="B114" s="140"/>
      <c r="C114" s="64">
        <v>1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2">
        <f t="shared" si="7"/>
        <v>0</v>
      </c>
    </row>
    <row r="115" spans="1:44" ht="16.5" customHeight="1" x14ac:dyDescent="0.3">
      <c r="A115" s="138" t="s">
        <v>91</v>
      </c>
      <c r="B115" s="139" t="s">
        <v>63</v>
      </c>
      <c r="C115" s="68"/>
      <c r="D115" s="27">
        <f t="shared" ref="D115:AQ115" si="8">IF(SUM(D109:D114)&gt;7,7,SUM(D109:D114))</f>
        <v>0</v>
      </c>
      <c r="E115" s="27">
        <f t="shared" si="8"/>
        <v>0</v>
      </c>
      <c r="F115" s="27">
        <f t="shared" si="8"/>
        <v>0</v>
      </c>
      <c r="G115" s="27">
        <f t="shared" si="8"/>
        <v>0</v>
      </c>
      <c r="H115" s="27">
        <f t="shared" si="8"/>
        <v>0</v>
      </c>
      <c r="I115" s="27">
        <f t="shared" si="8"/>
        <v>0</v>
      </c>
      <c r="J115" s="27">
        <f t="shared" si="8"/>
        <v>0</v>
      </c>
      <c r="K115" s="27">
        <f t="shared" si="8"/>
        <v>0</v>
      </c>
      <c r="L115" s="27">
        <f t="shared" si="8"/>
        <v>0</v>
      </c>
      <c r="M115" s="27">
        <f t="shared" si="8"/>
        <v>0</v>
      </c>
      <c r="N115" s="27">
        <f t="shared" si="8"/>
        <v>0</v>
      </c>
      <c r="O115" s="27">
        <f t="shared" si="8"/>
        <v>0</v>
      </c>
      <c r="P115" s="27">
        <f t="shared" si="8"/>
        <v>0</v>
      </c>
      <c r="Q115" s="27">
        <f t="shared" si="8"/>
        <v>0</v>
      </c>
      <c r="R115" s="27">
        <f t="shared" si="8"/>
        <v>0</v>
      </c>
      <c r="S115" s="27">
        <f t="shared" si="8"/>
        <v>0</v>
      </c>
      <c r="T115" s="27">
        <f t="shared" si="8"/>
        <v>0</v>
      </c>
      <c r="U115" s="27">
        <f t="shared" si="8"/>
        <v>0</v>
      </c>
      <c r="V115" s="27">
        <f t="shared" si="8"/>
        <v>0</v>
      </c>
      <c r="W115" s="27">
        <f t="shared" si="8"/>
        <v>0</v>
      </c>
      <c r="X115" s="27">
        <f t="shared" si="8"/>
        <v>0</v>
      </c>
      <c r="Y115" s="27">
        <f t="shared" si="8"/>
        <v>0</v>
      </c>
      <c r="Z115" s="27">
        <f t="shared" si="8"/>
        <v>0</v>
      </c>
      <c r="AA115" s="27">
        <f t="shared" si="8"/>
        <v>0</v>
      </c>
      <c r="AB115" s="27">
        <f t="shared" si="8"/>
        <v>0</v>
      </c>
      <c r="AC115" s="27">
        <f t="shared" si="8"/>
        <v>0</v>
      </c>
      <c r="AD115" s="27">
        <f t="shared" si="8"/>
        <v>0</v>
      </c>
      <c r="AE115" s="27">
        <f t="shared" si="8"/>
        <v>0</v>
      </c>
      <c r="AF115" s="27">
        <f t="shared" si="8"/>
        <v>0</v>
      </c>
      <c r="AG115" s="27">
        <f t="shared" si="8"/>
        <v>0</v>
      </c>
      <c r="AH115" s="27">
        <f t="shared" si="8"/>
        <v>0</v>
      </c>
      <c r="AI115" s="27">
        <f t="shared" si="8"/>
        <v>0</v>
      </c>
      <c r="AJ115" s="27">
        <f t="shared" si="8"/>
        <v>0</v>
      </c>
      <c r="AK115" s="27">
        <f t="shared" si="8"/>
        <v>0</v>
      </c>
      <c r="AL115" s="27">
        <f t="shared" si="8"/>
        <v>0</v>
      </c>
      <c r="AM115" s="27">
        <f t="shared" si="8"/>
        <v>0</v>
      </c>
      <c r="AN115" s="27">
        <f t="shared" si="8"/>
        <v>0</v>
      </c>
      <c r="AO115" s="27">
        <f t="shared" si="8"/>
        <v>0</v>
      </c>
      <c r="AP115" s="27">
        <f t="shared" si="8"/>
        <v>0</v>
      </c>
      <c r="AQ115" s="27">
        <f t="shared" si="8"/>
        <v>0</v>
      </c>
      <c r="AR115" s="27">
        <f t="shared" si="7"/>
        <v>0</v>
      </c>
    </row>
    <row r="116" spans="1:44" ht="16.5" customHeight="1" x14ac:dyDescent="0.35">
      <c r="A116" s="141" t="s">
        <v>28</v>
      </c>
      <c r="B116" s="142"/>
      <c r="C116" s="143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144"/>
    </row>
    <row r="117" spans="1:44" ht="16.5" customHeight="1" x14ac:dyDescent="0.3">
      <c r="A117" s="146" t="s">
        <v>29</v>
      </c>
      <c r="B117" s="147"/>
      <c r="C117" s="89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90"/>
    </row>
    <row r="118" spans="1:44" ht="16.5" customHeight="1" x14ac:dyDescent="0.3">
      <c r="A118" s="170" t="s">
        <v>49</v>
      </c>
      <c r="B118" s="171"/>
      <c r="C118" s="145">
        <v>2</v>
      </c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  <c r="AN118" s="124"/>
      <c r="AO118" s="124"/>
      <c r="AP118" s="124"/>
      <c r="AQ118" s="124"/>
      <c r="AR118" s="41">
        <f>SUM(D118:AQ118)</f>
        <v>0</v>
      </c>
    </row>
    <row r="119" spans="1:44" ht="16.5" customHeight="1" x14ac:dyDescent="0.3">
      <c r="A119" s="168" t="s">
        <v>50</v>
      </c>
      <c r="B119" s="169"/>
      <c r="C119" s="148">
        <v>1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149">
        <f>SUM(D119:AQ119)</f>
        <v>0</v>
      </c>
    </row>
    <row r="120" spans="1:44" ht="16.5" customHeight="1" x14ac:dyDescent="0.3">
      <c r="A120" s="87" t="s">
        <v>30</v>
      </c>
      <c r="B120" s="88"/>
      <c r="C120" s="89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90"/>
    </row>
    <row r="121" spans="1:44" ht="16.5" customHeight="1" thickBot="1" x14ac:dyDescent="0.35">
      <c r="A121" s="158" t="s">
        <v>50</v>
      </c>
      <c r="B121" s="159"/>
      <c r="C121" s="150">
        <v>1</v>
      </c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2">
        <f>SUM(D121:AQ121)</f>
        <v>0</v>
      </c>
    </row>
    <row r="122" spans="1:44" ht="16.5" customHeight="1" x14ac:dyDescent="0.3">
      <c r="A122" s="29" t="s">
        <v>91</v>
      </c>
      <c r="B122" s="29" t="s">
        <v>63</v>
      </c>
      <c r="C122" s="61"/>
      <c r="D122" s="26">
        <f t="shared" ref="D122:AQ122" si="9">IF(SUM(D118:D121)&gt;7,7,SUM(D118:D121))</f>
        <v>0</v>
      </c>
      <c r="E122" s="26">
        <f t="shared" si="9"/>
        <v>0</v>
      </c>
      <c r="F122" s="26">
        <f t="shared" si="9"/>
        <v>0</v>
      </c>
      <c r="G122" s="26">
        <f t="shared" si="9"/>
        <v>0</v>
      </c>
      <c r="H122" s="26">
        <f t="shared" si="9"/>
        <v>0</v>
      </c>
      <c r="I122" s="26">
        <f t="shared" si="9"/>
        <v>0</v>
      </c>
      <c r="J122" s="26">
        <f t="shared" si="9"/>
        <v>0</v>
      </c>
      <c r="K122" s="26">
        <f t="shared" si="9"/>
        <v>0</v>
      </c>
      <c r="L122" s="26">
        <f t="shared" si="9"/>
        <v>0</v>
      </c>
      <c r="M122" s="26">
        <f t="shared" si="9"/>
        <v>0</v>
      </c>
      <c r="N122" s="26">
        <f t="shared" si="9"/>
        <v>0</v>
      </c>
      <c r="O122" s="26">
        <f t="shared" si="9"/>
        <v>0</v>
      </c>
      <c r="P122" s="26">
        <f t="shared" si="9"/>
        <v>0</v>
      </c>
      <c r="Q122" s="26">
        <f t="shared" si="9"/>
        <v>0</v>
      </c>
      <c r="R122" s="26">
        <f t="shared" si="9"/>
        <v>0</v>
      </c>
      <c r="S122" s="26">
        <f t="shared" si="9"/>
        <v>0</v>
      </c>
      <c r="T122" s="26">
        <f t="shared" si="9"/>
        <v>0</v>
      </c>
      <c r="U122" s="26">
        <f t="shared" si="9"/>
        <v>0</v>
      </c>
      <c r="V122" s="26">
        <f t="shared" si="9"/>
        <v>0</v>
      </c>
      <c r="W122" s="26">
        <f t="shared" si="9"/>
        <v>0</v>
      </c>
      <c r="X122" s="26">
        <f t="shared" si="9"/>
        <v>0</v>
      </c>
      <c r="Y122" s="26">
        <f t="shared" si="9"/>
        <v>0</v>
      </c>
      <c r="Z122" s="26">
        <f t="shared" si="9"/>
        <v>0</v>
      </c>
      <c r="AA122" s="26">
        <f t="shared" si="9"/>
        <v>0</v>
      </c>
      <c r="AB122" s="26">
        <f t="shared" si="9"/>
        <v>0</v>
      </c>
      <c r="AC122" s="26">
        <f t="shared" si="9"/>
        <v>0</v>
      </c>
      <c r="AD122" s="26">
        <f t="shared" si="9"/>
        <v>0</v>
      </c>
      <c r="AE122" s="26">
        <f t="shared" si="9"/>
        <v>0</v>
      </c>
      <c r="AF122" s="26">
        <f t="shared" si="9"/>
        <v>0</v>
      </c>
      <c r="AG122" s="26">
        <f t="shared" si="9"/>
        <v>0</v>
      </c>
      <c r="AH122" s="26">
        <f t="shared" si="9"/>
        <v>0</v>
      </c>
      <c r="AI122" s="26">
        <f t="shared" si="9"/>
        <v>0</v>
      </c>
      <c r="AJ122" s="26">
        <f t="shared" si="9"/>
        <v>0</v>
      </c>
      <c r="AK122" s="26">
        <f t="shared" si="9"/>
        <v>0</v>
      </c>
      <c r="AL122" s="26">
        <f t="shared" si="9"/>
        <v>0</v>
      </c>
      <c r="AM122" s="26">
        <f t="shared" si="9"/>
        <v>0</v>
      </c>
      <c r="AN122" s="26">
        <f t="shared" si="9"/>
        <v>0</v>
      </c>
      <c r="AO122" s="26">
        <f t="shared" si="9"/>
        <v>0</v>
      </c>
      <c r="AP122" s="26">
        <f t="shared" si="9"/>
        <v>0</v>
      </c>
      <c r="AQ122" s="26">
        <f t="shared" si="9"/>
        <v>0</v>
      </c>
      <c r="AR122" s="26">
        <f>SUM(D122:AQ122)</f>
        <v>0</v>
      </c>
    </row>
    <row r="123" spans="1:44" ht="16.5" customHeight="1" thickBot="1" x14ac:dyDescent="0.35">
      <c r="C123" s="72"/>
    </row>
    <row r="124" spans="1:44" ht="16.5" customHeight="1" thickBot="1" x14ac:dyDescent="0.35">
      <c r="A124" s="46" t="s">
        <v>88</v>
      </c>
      <c r="B124" s="46" t="s">
        <v>89</v>
      </c>
      <c r="C124" s="73"/>
      <c r="D124" s="46">
        <f t="shared" ref="D124:AN124" si="10">IF((D70+D80+D106+D115+D122)&gt;7,7,(D70+D80+D106+D115+D122))</f>
        <v>0</v>
      </c>
      <c r="E124" s="46">
        <f t="shared" si="10"/>
        <v>0</v>
      </c>
      <c r="F124" s="46">
        <f t="shared" si="10"/>
        <v>0</v>
      </c>
      <c r="G124" s="46">
        <f t="shared" si="10"/>
        <v>0</v>
      </c>
      <c r="H124" s="46">
        <f t="shared" si="10"/>
        <v>0</v>
      </c>
      <c r="I124" s="46">
        <f t="shared" si="10"/>
        <v>0</v>
      </c>
      <c r="J124" s="46">
        <f t="shared" si="10"/>
        <v>0</v>
      </c>
      <c r="K124" s="46">
        <f t="shared" si="10"/>
        <v>0</v>
      </c>
      <c r="L124" s="46">
        <f t="shared" si="10"/>
        <v>0</v>
      </c>
      <c r="M124" s="46">
        <f t="shared" si="10"/>
        <v>0</v>
      </c>
      <c r="N124" s="46">
        <f t="shared" si="10"/>
        <v>0</v>
      </c>
      <c r="O124" s="46">
        <f t="shared" si="10"/>
        <v>0</v>
      </c>
      <c r="P124" s="46">
        <f t="shared" si="10"/>
        <v>0</v>
      </c>
      <c r="Q124" s="46">
        <f t="shared" si="10"/>
        <v>0</v>
      </c>
      <c r="R124" s="46">
        <f t="shared" si="10"/>
        <v>0</v>
      </c>
      <c r="S124" s="46">
        <f t="shared" si="10"/>
        <v>0</v>
      </c>
      <c r="T124" s="46">
        <f t="shared" si="10"/>
        <v>0</v>
      </c>
      <c r="U124" s="46">
        <f t="shared" si="10"/>
        <v>0</v>
      </c>
      <c r="V124" s="46">
        <f t="shared" si="10"/>
        <v>0</v>
      </c>
      <c r="W124" s="46">
        <f t="shared" si="10"/>
        <v>0</v>
      </c>
      <c r="X124" s="46">
        <f t="shared" si="10"/>
        <v>0</v>
      </c>
      <c r="Y124" s="46">
        <f t="shared" si="10"/>
        <v>0</v>
      </c>
      <c r="Z124" s="46">
        <f t="shared" si="10"/>
        <v>0</v>
      </c>
      <c r="AA124" s="46">
        <f t="shared" si="10"/>
        <v>0</v>
      </c>
      <c r="AB124" s="46">
        <f t="shared" si="10"/>
        <v>0</v>
      </c>
      <c r="AC124" s="46">
        <f t="shared" si="10"/>
        <v>0</v>
      </c>
      <c r="AD124" s="46">
        <f t="shared" si="10"/>
        <v>0</v>
      </c>
      <c r="AE124" s="46">
        <f t="shared" si="10"/>
        <v>0</v>
      </c>
      <c r="AF124" s="46">
        <f t="shared" si="10"/>
        <v>0</v>
      </c>
      <c r="AG124" s="46">
        <f t="shared" si="10"/>
        <v>0</v>
      </c>
      <c r="AH124" s="46">
        <f t="shared" si="10"/>
        <v>0</v>
      </c>
      <c r="AI124" s="46">
        <f t="shared" si="10"/>
        <v>0</v>
      </c>
      <c r="AJ124" s="46">
        <f t="shared" si="10"/>
        <v>0</v>
      </c>
      <c r="AK124" s="46">
        <f t="shared" si="10"/>
        <v>0</v>
      </c>
      <c r="AL124" s="46">
        <f t="shared" si="10"/>
        <v>0</v>
      </c>
      <c r="AM124" s="47">
        <f t="shared" si="10"/>
        <v>0</v>
      </c>
      <c r="AN124" s="47">
        <f t="shared" si="10"/>
        <v>0</v>
      </c>
      <c r="AO124" s="47">
        <f t="shared" ref="AO124:AP124" si="11">IF((AO70+AO80+AO106+AO115+AO122)&gt;7,7,(AO70+AO80+AO106+AO115+AO122))</f>
        <v>0</v>
      </c>
      <c r="AP124" s="47">
        <f t="shared" si="11"/>
        <v>0</v>
      </c>
      <c r="AQ124" s="47">
        <f>IF((AQ70+AQ80+AQ106+AQ115+AQ122)&gt;7,7,(AQ70+AQ80+AQ106+AQ115+AQ122))</f>
        <v>0</v>
      </c>
      <c r="AR124" s="57">
        <f>SUM(D124:AQ124)</f>
        <v>0</v>
      </c>
    </row>
    <row r="125" spans="1:44" ht="20" x14ac:dyDescent="0.4">
      <c r="A125" s="34" t="s">
        <v>90</v>
      </c>
      <c r="C125" s="74"/>
    </row>
    <row r="126" spans="1:44" ht="22.5" x14ac:dyDescent="0.45">
      <c r="B126" s="153" t="s">
        <v>94</v>
      </c>
      <c r="C126" s="75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4"/>
    </row>
    <row r="127" spans="1:44" ht="22.5" x14ac:dyDescent="0.45">
      <c r="B127" s="154" t="s">
        <v>107</v>
      </c>
      <c r="C127" s="76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0"/>
    </row>
    <row r="129" spans="1:1" x14ac:dyDescent="0.3">
      <c r="A129" s="9" t="s">
        <v>110</v>
      </c>
    </row>
    <row r="141" spans="1:1" x14ac:dyDescent="0.3">
      <c r="A141" s="9" t="s">
        <v>70</v>
      </c>
    </row>
  </sheetData>
  <mergeCells count="72">
    <mergeCell ref="A45:A47"/>
    <mergeCell ref="A67:A69"/>
    <mergeCell ref="A98:B98"/>
    <mergeCell ref="A99:B99"/>
    <mergeCell ref="A101:B101"/>
    <mergeCell ref="A58:A60"/>
    <mergeCell ref="A92:B92"/>
    <mergeCell ref="A93:B93"/>
    <mergeCell ref="A75:B75"/>
    <mergeCell ref="A74:B74"/>
    <mergeCell ref="A78:B78"/>
    <mergeCell ref="A79:B79"/>
    <mergeCell ref="A82:B82"/>
    <mergeCell ref="A76:B76"/>
    <mergeCell ref="A94:B94"/>
    <mergeCell ref="A95:B95"/>
    <mergeCell ref="A42:A44"/>
    <mergeCell ref="L10:R12"/>
    <mergeCell ref="S10:AS12"/>
    <mergeCell ref="L13:R13"/>
    <mergeCell ref="S13:AS13"/>
    <mergeCell ref="L14:R15"/>
    <mergeCell ref="S14:Z15"/>
    <mergeCell ref="AA14:AS15"/>
    <mergeCell ref="A39:A41"/>
    <mergeCell ref="A10:G11"/>
    <mergeCell ref="H10:K11"/>
    <mergeCell ref="S16:AS17"/>
    <mergeCell ref="L16:R17"/>
    <mergeCell ref="A9:K9"/>
    <mergeCell ref="A12:F13"/>
    <mergeCell ref="G12:K13"/>
    <mergeCell ref="A14:K15"/>
    <mergeCell ref="A64:A66"/>
    <mergeCell ref="A61:A63"/>
    <mergeCell ref="A55:A57"/>
    <mergeCell ref="A52:A54"/>
    <mergeCell ref="A49:A51"/>
    <mergeCell ref="A16:K17"/>
    <mergeCell ref="A36:A38"/>
    <mergeCell ref="A27:A29"/>
    <mergeCell ref="A21:A23"/>
    <mergeCell ref="A24:A26"/>
    <mergeCell ref="A30:A32"/>
    <mergeCell ref="A33:A35"/>
    <mergeCell ref="A2:AS4"/>
    <mergeCell ref="A5:F6"/>
    <mergeCell ref="G5:K6"/>
    <mergeCell ref="AE5:AS6"/>
    <mergeCell ref="AE7:AS8"/>
    <mergeCell ref="S5:W6"/>
    <mergeCell ref="S7:W8"/>
    <mergeCell ref="X5:AD6"/>
    <mergeCell ref="X7:AD8"/>
    <mergeCell ref="L5:R8"/>
    <mergeCell ref="G7:K8"/>
    <mergeCell ref="A7:F8"/>
    <mergeCell ref="A96:B96"/>
    <mergeCell ref="A121:B121"/>
    <mergeCell ref="A83:B83"/>
    <mergeCell ref="A109:B109"/>
    <mergeCell ref="A111:B111"/>
    <mergeCell ref="A110:B110"/>
    <mergeCell ref="A119:B119"/>
    <mergeCell ref="A118:B118"/>
    <mergeCell ref="A84:B84"/>
    <mergeCell ref="A86:B86"/>
    <mergeCell ref="A103:B103"/>
    <mergeCell ref="A97:B97"/>
    <mergeCell ref="A90:B90"/>
    <mergeCell ref="A91:B91"/>
    <mergeCell ref="A105:B105"/>
  </mergeCells>
  <pageMargins left="0.7" right="0.7" top="0.75" bottom="0.75" header="0.3" footer="0.3"/>
  <pageSetup paperSize="9" scale="42" fitToWidth="0" fitToHeight="0" orientation="portrait" r:id="rId1"/>
  <rowBreaks count="1" manualBreakCount="1">
    <brk id="10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Anomus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SJL Ursula Kajander</dc:creator>
  <cp:lastModifiedBy>Tommi Kujanpää</cp:lastModifiedBy>
  <cp:lastPrinted>2022-10-07T10:11:16Z</cp:lastPrinted>
  <dcterms:created xsi:type="dcterms:W3CDTF">2007-04-25T23:55:47Z</dcterms:created>
  <dcterms:modified xsi:type="dcterms:W3CDTF">2024-06-04T07:16:23Z</dcterms:modified>
</cp:coreProperties>
</file>