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6\"/>
    </mc:Choice>
  </mc:AlternateContent>
  <xr:revisionPtr revIDLastSave="0" documentId="8_{8F961341-E0BF-4F81-9229-3CFBE778896B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Prezzo del latte" sheetId="15" r:id="rId1"/>
    <sheet name="Prezzo del latte ABC" sheetId="16" r:id="rId2"/>
    <sheet name="Prezzo varietà di formaggio" sheetId="31" r:id="rId3"/>
    <sheet name="Prezzo caseificio, bio" sheetId="30" r:id="rId4"/>
    <sheet name="IP-Suisse e convenzionale" sheetId="34" r:id="rId5"/>
    <sheet name="Prezzi dei latticini freschi" sheetId="19" r:id="rId6"/>
    <sheet name="Prezzo del formaggio" sheetId="20" r:id="rId7"/>
    <sheet name="Svizzera e Paesi confinanti " sheetId="35" r:id="rId8"/>
    <sheet name="Svizzera e UE" sheetId="37" r:id="rId9"/>
  </sheets>
  <externalReferences>
    <externalReference r:id="rId10"/>
    <externalReference r:id="rId11"/>
  </externalReferences>
  <definedNames>
    <definedName name="actcolorcode" localSheetId="4">#REF!</definedName>
    <definedName name="actcolorcode" localSheetId="5">#REF!</definedName>
    <definedName name="actcolorcode" localSheetId="6">#REF!</definedName>
    <definedName name="actcolorcode" localSheetId="0">#REF!</definedName>
    <definedName name="actcolorcode" localSheetId="1">#REF!</definedName>
    <definedName name="actcolorcode" localSheetId="7">#REF!</definedName>
    <definedName name="actcolorcode" localSheetId="8">#REF!</definedName>
    <definedName name="actcolorcode">#REF!</definedName>
    <definedName name="actorder" localSheetId="4">#REF!</definedName>
    <definedName name="actorder">#REF!</definedName>
    <definedName name="actstate" localSheetId="4">#REF!</definedName>
    <definedName name="actstate">#REF!</definedName>
    <definedName name="actstatevalue" localSheetId="4">#REF!</definedName>
    <definedName name="actstatevalue">#REF!</definedName>
    <definedName name="acttext" localSheetId="4">#REF!</definedName>
    <definedName name="acttext">#REF!</definedName>
    <definedName name="acttextvalue" localSheetId="4">#REF!</definedName>
    <definedName name="acttextvalue">#REF!</definedName>
    <definedName name="co" localSheetId="4">#REF!</definedName>
    <definedName name="co">#REF!</definedName>
    <definedName name="colo1" localSheetId="4">#REF!</definedName>
    <definedName name="colo1">#REF!</definedName>
    <definedName name="color1" localSheetId="4">#REF!</definedName>
    <definedName name="color1">#REF!</definedName>
    <definedName name="color2" localSheetId="4">#REF!</definedName>
    <definedName name="color2">#REF!</definedName>
    <definedName name="color3" localSheetId="4">#REF!</definedName>
    <definedName name="color3">#REF!</definedName>
    <definedName name="color4" localSheetId="4">#REF!</definedName>
    <definedName name="color4">#REF!</definedName>
    <definedName name="color5" localSheetId="4">#REF!</definedName>
    <definedName name="color5">#REF!</definedName>
    <definedName name="color6" localSheetId="4">#REF!</definedName>
    <definedName name="color6">#REF!</definedName>
    <definedName name="color7" localSheetId="4">#REF!</definedName>
    <definedName name="color7">#REF!</definedName>
    <definedName name="LangSelID">[1]Codierung!$I$3</definedName>
    <definedName name="valuename" localSheetId="4">#REF!</definedName>
    <definedName name="valuename">#REF!</definedName>
    <definedName name="valuevalue" localSheetId="4">#REF!</definedName>
    <definedName name="valuevalue">#REF!</definedName>
    <definedName name="Wert" localSheetId="4">#REF!</definedName>
    <definedName name="Wert">#REF!</definedName>
    <definedName name="Werte" localSheetId="4">#REF!</definedName>
    <definedName name="Wer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7" l="1"/>
  <c r="E16" i="37"/>
  <c r="D16" i="37"/>
  <c r="C16" i="37"/>
  <c r="B16" i="37"/>
</calcChain>
</file>

<file path=xl/sharedStrings.xml><?xml version="1.0" encoding="utf-8"?>
<sst xmlns="http://schemas.openxmlformats.org/spreadsheetml/2006/main" count="59" uniqueCount="52">
  <si>
    <t>in CHF / kg</t>
  </si>
  <si>
    <t xml:space="preserve">Mozzarella </t>
  </si>
  <si>
    <t>Appenzeller</t>
  </si>
  <si>
    <t>Tilsiter</t>
  </si>
  <si>
    <t xml:space="preserve">Appenzeller Surchoix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</si>
  <si>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</si>
  <si>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</si>
  <si>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</si>
  <si>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</si>
  <si>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</si>
  <si>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</si>
  <si>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</si>
  <si>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</si>
  <si>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</si>
  <si>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</si>
  <si>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</si>
  <si>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</si>
  <si>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UE</t>
  </si>
  <si>
    <t>Latte bio</t>
  </si>
  <si>
    <t>*caseifici artigianali</t>
  </si>
  <si>
    <t>Latte totale</t>
  </si>
  <si>
    <t>Latte di latteria, convenzionale</t>
  </si>
  <si>
    <t>in ct./kg</t>
  </si>
  <si>
    <t>Prezzo alla produzione del latte</t>
  </si>
  <si>
    <t>Latte di caseificio*, convenzionale</t>
  </si>
  <si>
    <t>in ct./kg, IVA escl.</t>
  </si>
  <si>
    <t>Svizzera</t>
  </si>
  <si>
    <t>Scarto CH - UE</t>
  </si>
  <si>
    <t>Austria</t>
  </si>
  <si>
    <t>Germania</t>
  </si>
  <si>
    <t>Francia</t>
  </si>
  <si>
    <t xml:space="preserve">Prezzo del formaggio nel commercio al dettaglio </t>
  </si>
  <si>
    <t xml:space="preserve">Emmentaler DOP Surchoix </t>
  </si>
  <si>
    <t xml:space="preserve">Gruyère DOP Surchoix </t>
  </si>
  <si>
    <t>Formaggio da raclette</t>
  </si>
  <si>
    <t xml:space="preserve">in CHF </t>
  </si>
  <si>
    <t>Latte intero         UHT 1l</t>
  </si>
  <si>
    <t>Latte intero pastorizzato 1l</t>
  </si>
  <si>
    <t>Il Burro (b. da cucina) 250 g</t>
  </si>
  <si>
    <t>Panna intera UHT ½ l</t>
  </si>
  <si>
    <t>Yogurt alla frutta 1kg</t>
  </si>
  <si>
    <t>Prezzo dei latticini freschi nel commercio al dettaglio</t>
  </si>
  <si>
    <t>Latte di latteria conv.</t>
  </si>
  <si>
    <t xml:space="preserve">Latte di pascolo IP-Suisse </t>
  </si>
  <si>
    <t xml:space="preserve">Latte di pascolo IP-Suisse e latte di latteria convenzionale </t>
  </si>
  <si>
    <t>Prezzo alla produzione del latte di caseificio, convenzionale</t>
  </si>
  <si>
    <t xml:space="preserve">Emmentaler DOP </t>
  </si>
  <si>
    <t xml:space="preserve">Gruyère DOP </t>
  </si>
  <si>
    <t>Segmento A</t>
  </si>
  <si>
    <t>Segmento B</t>
  </si>
  <si>
    <t>Prezzo alla produzione del latte di latteria</t>
  </si>
  <si>
    <t xml:space="preserve">Prezzo alla produzione del latte di caseificio, bio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</si>
</sst>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+0.0\ %;\-0.0\ %;0\ %"/>
    <numFmt numFmtId="166" formatCode="0.000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Roboto"/>
    </font>
    <font>
      <b/>
      <sz val="11.5"/>
      <color theme="1"/>
      <name val="Roboto"/>
    </font>
    <font>
      <sz val="11.5"/>
      <color theme="1"/>
      <name val="Calibri"/>
      <family val="2"/>
      <scheme val="minor"/>
    </font>
    <font>
      <b/>
      <sz val="11.5"/>
      <color rgb="FF3F3F3F"/>
      <name val="Roboto"/>
    </font>
    <font>
      <sz val="11.5"/>
      <color rgb="FF3F3F3F"/>
      <name val="Roboto"/>
    </font>
    <font>
      <sz val="8"/>
      <name val="Arial"/>
      <family val="2"/>
    </font>
    <font>
      <sz val="11.5"/>
      <color theme="1"/>
      <name val="Arial"/>
      <family val="2"/>
    </font>
    <font>
      <b/>
      <sz val="11"/>
      <color rgb="FF3F3F3F"/>
      <name val="Roboto"/>
    </font>
    <font>
      <sz val="11"/>
      <name val="Roboto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.5"/>
      <name val="Roboto"/>
    </font>
    <font>
      <sz val="11"/>
      <color rgb="FFFF0000"/>
      <name val="Roboto"/>
    </font>
    <font>
      <sz val="11.5"/>
      <color rgb="FFFF0000"/>
      <name val="Roboto"/>
    </font>
    <font>
      <sz val="8"/>
      <name val="Calibri"/>
      <family val="2"/>
      <scheme val="minor"/>
    </font>
    <font>
      <sz val="11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7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22" fillId="0" borderId="0"/>
    <xf numFmtId="0" fontId="21" fillId="0" borderId="0"/>
    <xf numFmtId="0" fontId="7" fillId="0" borderId="0"/>
    <xf numFmtId="0" fontId="23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11" fillId="2" borderId="0" xfId="0" applyFont="1" applyFill="1"/>
    <xf numFmtId="0" fontId="12" fillId="2" borderId="0" xfId="1" applyFont="1" applyFill="1"/>
    <xf numFmtId="0" fontId="11" fillId="2" borderId="0" xfId="1" applyFont="1" applyFill="1"/>
    <xf numFmtId="0" fontId="13" fillId="2" borderId="0" xfId="1" applyFont="1" applyFill="1"/>
    <xf numFmtId="0" fontId="14" fillId="2" borderId="0" xfId="1" applyFont="1" applyFill="1"/>
    <xf numFmtId="0" fontId="15" fillId="3" borderId="0" xfId="0" applyFont="1" applyFill="1"/>
    <xf numFmtId="0" fontId="15" fillId="4" borderId="0" xfId="1" applyFont="1" applyFill="1"/>
    <xf numFmtId="0" fontId="16" fillId="2" borderId="0" xfId="1" applyFont="1" applyFill="1"/>
    <xf numFmtId="164" fontId="16" fillId="2" borderId="0" xfId="2" applyNumberFormat="1" applyFont="1" applyFill="1" applyAlignment="1">
      <alignment horizontal="right"/>
    </xf>
    <xf numFmtId="0" fontId="10" fillId="2" borderId="0" xfId="1" applyFill="1"/>
    <xf numFmtId="0" fontId="11" fillId="2" borderId="0" xfId="1" quotePrefix="1" applyFont="1" applyFill="1" applyAlignment="1">
      <alignment vertical="top" wrapText="1"/>
    </xf>
    <xf numFmtId="165" fontId="14" fillId="2" borderId="0" xfId="1" applyNumberFormat="1" applyFont="1" applyFill="1"/>
    <xf numFmtId="0" fontId="11" fillId="0" borderId="0" xfId="3" applyFont="1"/>
    <xf numFmtId="0" fontId="18" fillId="2" borderId="0" xfId="3" applyFont="1" applyFill="1"/>
    <xf numFmtId="0" fontId="19" fillId="4" borderId="0" xfId="4" applyFont="1" applyFill="1"/>
    <xf numFmtId="0" fontId="11" fillId="2" borderId="0" xfId="4" applyFont="1" applyFill="1"/>
    <xf numFmtId="164" fontId="20" fillId="2" borderId="0" xfId="2" applyNumberFormat="1" applyFont="1" applyFill="1" applyAlignment="1">
      <alignment horizontal="right"/>
    </xf>
    <xf numFmtId="0" fontId="0" fillId="2" borderId="0" xfId="0" applyFill="1"/>
    <xf numFmtId="0" fontId="15" fillId="2" borderId="0" xfId="0" applyFont="1" applyFill="1"/>
    <xf numFmtId="0" fontId="19" fillId="4" borderId="0" xfId="4" applyFont="1" applyFill="1" applyAlignment="1">
      <alignment vertical="top" wrapText="1"/>
    </xf>
    <xf numFmtId="0" fontId="9" fillId="2" borderId="0" xfId="5" applyFill="1"/>
    <xf numFmtId="0" fontId="11" fillId="2" borderId="0" xfId="4" applyFont="1" applyFill="1" applyAlignment="1">
      <alignment horizontal="right"/>
    </xf>
    <xf numFmtId="2" fontId="16" fillId="2" borderId="0" xfId="2" applyNumberFormat="1" applyFont="1" applyFill="1" applyAlignment="1">
      <alignment horizontal="right"/>
    </xf>
    <xf numFmtId="0" fontId="13" fillId="2" borderId="0" xfId="13" applyFont="1" applyFill="1"/>
    <xf numFmtId="0" fontId="12" fillId="2" borderId="0" xfId="13" applyFont="1" applyFill="1"/>
    <xf numFmtId="0" fontId="11" fillId="2" borderId="0" xfId="13" applyFont="1" applyFill="1"/>
    <xf numFmtId="0" fontId="11" fillId="0" borderId="0" xfId="14" applyFont="1"/>
    <xf numFmtId="0" fontId="18" fillId="2" borderId="0" xfId="14" applyFont="1" applyFill="1"/>
    <xf numFmtId="0" fontId="5" fillId="2" borderId="0" xfId="15" applyFill="1"/>
    <xf numFmtId="0" fontId="19" fillId="4" borderId="0" xfId="4" applyFont="1" applyFill="1" applyAlignment="1">
      <alignment horizontal="right" vertical="top" wrapText="1"/>
    </xf>
    <xf numFmtId="2" fontId="20" fillId="2" borderId="0" xfId="2" applyNumberFormat="1" applyFont="1" applyFill="1" applyAlignment="1">
      <alignment horizontal="right"/>
    </xf>
    <xf numFmtId="0" fontId="11" fillId="2" borderId="0" xfId="18" applyFont="1" applyFill="1"/>
    <xf numFmtId="0" fontId="15" fillId="3" borderId="0" xfId="18" applyFont="1" applyFill="1"/>
    <xf numFmtId="164" fontId="24" fillId="2" borderId="0" xfId="13" applyNumberFormat="1" applyFont="1" applyFill="1"/>
    <xf numFmtId="166" fontId="11" fillId="2" borderId="0" xfId="13" applyNumberFormat="1" applyFont="1" applyFill="1"/>
    <xf numFmtId="164" fontId="20" fillId="2" borderId="0" xfId="13" applyNumberFormat="1" applyFont="1" applyFill="1"/>
    <xf numFmtId="164" fontId="25" fillId="2" borderId="0" xfId="13" applyNumberFormat="1" applyFont="1" applyFill="1"/>
    <xf numFmtId="17" fontId="16" fillId="2" borderId="0" xfId="13" applyNumberFormat="1" applyFont="1" applyFill="1"/>
    <xf numFmtId="2" fontId="26" fillId="2" borderId="0" xfId="2" applyNumberFormat="1" applyFont="1" applyFill="1" applyAlignment="1">
      <alignment horizontal="right"/>
    </xf>
    <xf numFmtId="0" fontId="15" fillId="4" borderId="0" xfId="13" applyFont="1" applyFill="1" applyAlignment="1">
      <alignment horizontal="right"/>
    </xf>
    <xf numFmtId="0" fontId="15" fillId="4" borderId="0" xfId="1" applyFont="1" applyFill="1" applyAlignment="1">
      <alignment horizontal="right"/>
    </xf>
    <xf numFmtId="49" fontId="11" fillId="2" borderId="0" xfId="13" applyNumberFormat="1" applyFont="1" applyFill="1"/>
    <xf numFmtId="0" fontId="11" fillId="2" borderId="0" xfId="19" applyFont="1" applyFill="1"/>
    <xf numFmtId="0" fontId="15" fillId="3" borderId="0" xfId="19" applyFont="1" applyFill="1"/>
    <xf numFmtId="0" fontId="10" fillId="0" borderId="0" xfId="19"/>
    <xf numFmtId="0" fontId="10" fillId="2" borderId="0" xfId="19" applyFill="1"/>
    <xf numFmtId="0" fontId="11" fillId="0" borderId="0" xfId="20" applyFont="1"/>
    <xf numFmtId="0" fontId="18" fillId="2" borderId="0" xfId="20" applyFont="1" applyFill="1"/>
    <xf numFmtId="2" fontId="28" fillId="2" borderId="0" xfId="19" applyNumberFormat="1" applyFont="1" applyFill="1"/>
    <xf numFmtId="167" fontId="28" fillId="2" borderId="0" xfId="22" applyNumberFormat="1" applyFont="1" applyFill="1"/>
    <xf numFmtId="0" fontId="11" fillId="0" borderId="0" xfId="23" applyFont="1"/>
    <xf numFmtId="0" fontId="18" fillId="2" borderId="0" xfId="23" applyFont="1" applyFill="1"/>
    <xf numFmtId="2" fontId="10" fillId="2" borderId="0" xfId="19" applyNumberFormat="1" applyFill="1"/>
  </cellXfs>
  <cellStyles count="24">
    <cellStyle name="Normal" xfId="0" builtinId="0"/>
    <cellStyle name="Normal 2" xfId="5" xr:uid="{00000000-0005-0000-0000-000001000000}"/>
    <cellStyle name="Normal 2 2" xfId="9" xr:uid="{00000000-0005-0000-0000-000002000000}"/>
    <cellStyle name="Normal 2 3" xfId="10" xr:uid="{00000000-0005-0000-0000-000003000000}"/>
    <cellStyle name="Normal 2 4" xfId="15" xr:uid="{00000000-0005-0000-0000-000004000000}"/>
    <cellStyle name="Normal 2 5" xfId="17" xr:uid="{C4AC8623-5FEF-4D70-A5D9-52CDB340DCC4}"/>
    <cellStyle name="Normal 2 6" xfId="18" xr:uid="{42D75068-D471-4DEB-B96A-23EBBA4D873E}"/>
    <cellStyle name="Normal 3" xfId="4" xr:uid="{00000000-0005-0000-0000-000005000000}"/>
    <cellStyle name="Normal 4" xfId="7" xr:uid="{00000000-0005-0000-0000-000006000000}"/>
    <cellStyle name="Normal 4 2" xfId="19" xr:uid="{1201D180-4ED8-4A08-9336-CCBD2E98DE1A}"/>
    <cellStyle name="Normal 5" xfId="8" xr:uid="{00000000-0005-0000-0000-000007000000}"/>
    <cellStyle name="Normal 6" xfId="11" xr:uid="{00000000-0005-0000-0000-000008000000}"/>
    <cellStyle name="Pourcentage 2" xfId="22" xr:uid="{0E772B94-5B94-4FBA-AA58-DDAD41C02810}"/>
    <cellStyle name="Standard 2" xfId="1" xr:uid="{00000000-0005-0000-0000-000009000000}"/>
    <cellStyle name="Standard 2 2" xfId="6" xr:uid="{00000000-0005-0000-0000-00000A000000}"/>
    <cellStyle name="Standard 2 2 2" xfId="3" xr:uid="{00000000-0005-0000-0000-00000B000000}"/>
    <cellStyle name="Standard 2 2 2 2" xfId="14" xr:uid="{00000000-0005-0000-0000-00000C000000}"/>
    <cellStyle name="Standard 2 2 2 2 2" xfId="20" xr:uid="{D75112F5-6C5F-4D17-8582-9D28428613E0}"/>
    <cellStyle name="Standard 2 2 2 2 3" xfId="21" xr:uid="{ED999EA6-59F2-40D9-BBAA-510D4CE10059}"/>
    <cellStyle name="Standard 2 2 2 2 4" xfId="23" xr:uid="{FA27EDE5-A8BC-4DC5-9855-7DACC9B4D508}"/>
    <cellStyle name="Standard 2 2 2 3" xfId="16" xr:uid="{1F6F1ED2-3FC8-40A5-B996-BF52E2914F60}"/>
    <cellStyle name="Standard 2 3" xfId="12" xr:uid="{00000000-0005-0000-0000-00000D000000}"/>
    <cellStyle name="Standard 3" xfId="13" xr:uid="{00000000-0005-0000-0000-00000E000000}"/>
    <cellStyle name="Standard_Volumes" xfId="2" xr:uid="{00000000-0005-0000-0000-00000F000000}"/>
  </cellStyles>
  <dxfs count="0"/>
  <tableStyles count="0" defaultTableStyle="TableStyleMedium2" defaultPivotStyle="PivotStyleLight16"/>
  <colors>
    <mruColors>
      <color rgb="FF30415E"/>
      <color rgb="FF506A9E"/>
      <color rgb="FF6C84B5"/>
      <color rgb="FFB0BDD7"/>
      <color rgb="FF30435E"/>
      <color rgb="FF3F3F3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'Prezzo del latte'!$B$14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18-42E1-AC95-934153CBF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'Prezzo del latte'!$A$15:$A$18</c:f>
              <c:strCache>
                <c:ptCount val="4"/>
                <c:pt idx="0">
                  <c:v>Latte totale</c:v>
                </c:pt>
                <c:pt idx="1">
                  <c:v>Latte di latteria, convenzionale</c:v>
                </c:pt>
                <c:pt idx="2">
                  <c:v>Latte di caseificio*, convenzionale</c:v>
                </c:pt>
                <c:pt idx="3">
                  <c:v>Latte bio</c:v>
                </c:pt>
              </c:strCache>
            </c:strRef>
          </c:cat>
          <c:val>
            <c:numRef>
              <c:f>'Prezzo del latte'!$B$15:$B$18</c:f>
              <c:numCache>
                <c:formatCode>0.00</c:formatCode>
                <c:ptCount val="4"/>
                <c:pt idx="0">
                  <c:v>69.748999999999995</c:v>
                </c:pt>
                <c:pt idx="1">
                  <c:v>64.19</c:v>
                </c:pt>
                <c:pt idx="2">
                  <c:v>76.616100000000003</c:v>
                </c:pt>
                <c:pt idx="3">
                  <c:v>82.243300000000005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8-42E1-AC95-934153CBF819}"/>
            </c:ext>
          </c:extLst>
        </c:ser>
        <c:ser>
          <c:idx val="1"/>
          <c:order val="1"/>
          <c:tx>
            <c:strRef>
              <c:f>'Prezzo del latte'!$C$14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latte'!$A$15:$A$18</c:f>
              <c:strCache>
                <c:ptCount val="4"/>
                <c:pt idx="0">
                  <c:v>Latte totale</c:v>
                </c:pt>
                <c:pt idx="1">
                  <c:v>Latte di latteria, convenzionale</c:v>
                </c:pt>
                <c:pt idx="2">
                  <c:v>Latte di caseificio*, convenzionale</c:v>
                </c:pt>
                <c:pt idx="3">
                  <c:v>Latte bio</c:v>
                </c:pt>
              </c:strCache>
            </c:strRef>
          </c:cat>
          <c:val>
            <c:numRef>
              <c:f>'Prezzo del latte'!$C$15:$C$18</c:f>
              <c:numCache>
                <c:formatCode>0.00</c:formatCode>
                <c:ptCount val="4"/>
                <c:pt idx="0">
                  <c:v>75.318899999999999</c:v>
                </c:pt>
                <c:pt idx="1">
                  <c:v>71.380899999999997</c:v>
                </c:pt>
                <c:pt idx="2">
                  <c:v>79.641300000000001</c:v>
                </c:pt>
                <c:pt idx="3">
                  <c:v>88.053299999999993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8-42E1-AC95-934153CBF819}"/>
            </c:ext>
          </c:extLst>
        </c:ser>
        <c:ser>
          <c:idx val="7"/>
          <c:order val="2"/>
          <c:tx>
            <c:strRef>
              <c:f>'Prezzo del latte'!$D$14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latte'!$A$15:$A$18</c:f>
              <c:strCache>
                <c:ptCount val="4"/>
                <c:pt idx="0">
                  <c:v>Latte totale</c:v>
                </c:pt>
                <c:pt idx="1">
                  <c:v>Latte di latteria, convenzionale</c:v>
                </c:pt>
                <c:pt idx="2">
                  <c:v>Latte di caseificio*, convenzionale</c:v>
                </c:pt>
                <c:pt idx="3">
                  <c:v>Latte bio</c:v>
                </c:pt>
              </c:strCache>
            </c:strRef>
          </c:cat>
          <c:val>
            <c:numRef>
              <c:f>'Prezzo del latte'!$D$15:$D$18</c:f>
              <c:numCache>
                <c:formatCode>0.00</c:formatCode>
                <c:ptCount val="4"/>
                <c:pt idx="0">
                  <c:v>76.361699999999999</c:v>
                </c:pt>
                <c:pt idx="1">
                  <c:v>71.726399999999998</c:v>
                </c:pt>
                <c:pt idx="2">
                  <c:v>81.976200000000006</c:v>
                </c:pt>
                <c:pt idx="3">
                  <c:v>91.055599999999998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8-42E1-AC95-934153CBF819}"/>
            </c:ext>
          </c:extLst>
        </c:ser>
        <c:ser>
          <c:idx val="2"/>
          <c:order val="3"/>
          <c:tx>
            <c:strRef>
              <c:f>'Prezzo del latte'!$E$14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latte'!$A$15:$A$18</c:f>
              <c:strCache>
                <c:ptCount val="4"/>
                <c:pt idx="0">
                  <c:v>Latte totale</c:v>
                </c:pt>
                <c:pt idx="1">
                  <c:v>Latte di latteria, convenzionale</c:v>
                </c:pt>
                <c:pt idx="2">
                  <c:v>Latte di caseificio*, convenzionale</c:v>
                </c:pt>
                <c:pt idx="3">
                  <c:v>Latte bio</c:v>
                </c:pt>
              </c:strCache>
            </c:strRef>
          </c:cat>
          <c:val>
            <c:numRef>
              <c:f>'Prezzo del latte'!$E$15:$E$18</c:f>
              <c:numCache>
                <c:formatCode>0.00</c:formatCode>
                <c:ptCount val="4"/>
                <c:pt idx="0">
                  <c:v>75.052999999999997</c:v>
                </c:pt>
                <c:pt idx="1">
                  <c:v>69.395799999999994</c:v>
                </c:pt>
                <c:pt idx="2">
                  <c:v>81.4863</c:v>
                </c:pt>
                <c:pt idx="3">
                  <c:v>92.217100000000002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18-42E1-AC95-934153CBF819}"/>
            </c:ext>
          </c:extLst>
        </c:ser>
        <c:ser>
          <c:idx val="3"/>
          <c:order val="4"/>
          <c:tx>
            <c:strRef>
              <c:f>'Prezzo del latte'!$F$14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latte'!$A$15:$A$18</c:f>
              <c:strCache>
                <c:ptCount val="4"/>
                <c:pt idx="0">
                  <c:v>Latte totale</c:v>
                </c:pt>
                <c:pt idx="1">
                  <c:v>Latte di latteria, convenzionale</c:v>
                </c:pt>
                <c:pt idx="2">
                  <c:v>Latte di caseificio*, convenzionale</c:v>
                </c:pt>
                <c:pt idx="3">
                  <c:v>Latte bio</c:v>
                </c:pt>
              </c:strCache>
            </c:strRef>
          </c:cat>
          <c:val>
            <c:numRef>
              <c:f>'Prezzo del latte'!$F$15:$F$18</c:f>
              <c:numCache>
                <c:formatCode>0.00</c:formatCode>
                <c:ptCount val="4"/>
                <c:pt idx="0">
                  <c:v>76.334100000000007</c:v>
                </c:pt>
                <c:pt idx="1">
                  <c:v>70.094300000000004</c:v>
                </c:pt>
                <c:pt idx="2">
                  <c:v>83.393100000000004</c:v>
                </c:pt>
                <c:pt idx="3">
                  <c:v>93.862200000000001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18-42E1-AC95-934153CB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8.0469290228700932E-2"/>
          <c:y val="0.2087775702286483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'Prezzo del latte ABC'!$C$17</c:f>
              <c:strCache>
                <c:ptCount val="1"/>
                <c:pt idx="0">
                  <c:v>Segmento B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'Prezzo del latte ABC'!$A$18:$A$22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'Prezzo del latte ABC'!$C$18:$C$22</c:f>
              <c:numCache>
                <c:formatCode>0.00</c:formatCode>
                <c:ptCount val="5"/>
                <c:pt idx="0">
                  <c:v>52.834899999999998</c:v>
                </c:pt>
                <c:pt idx="1">
                  <c:v>64.203599999999994</c:v>
                </c:pt>
                <c:pt idx="2">
                  <c:v>57.631999999999998</c:v>
                </c:pt>
                <c:pt idx="3">
                  <c:v>53.6325</c:v>
                </c:pt>
                <c:pt idx="4">
                  <c:v>53.617400000000004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8B4-B91C-20421F1752A5}"/>
            </c:ext>
          </c:extLst>
        </c:ser>
        <c:ser>
          <c:idx val="1"/>
          <c:order val="1"/>
          <c:tx>
            <c:strRef>
              <c:f>'Prezzo del latte ABC'!$B$17</c:f>
              <c:strCache>
                <c:ptCount val="1"/>
                <c:pt idx="0">
                  <c:v>Segmento A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'Prezzo del latte ABC'!$A$18:$A$22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'Prezzo del latte ABC'!$B$18:$B$22</c:f>
              <c:numCache>
                <c:formatCode>0.00</c:formatCode>
                <c:ptCount val="5"/>
                <c:pt idx="0">
                  <c:v>69.134299999999996</c:v>
                </c:pt>
                <c:pt idx="1">
                  <c:v>74.645899999999997</c:v>
                </c:pt>
                <c:pt idx="2">
                  <c:v>78.083500000000001</c:v>
                </c:pt>
                <c:pt idx="3">
                  <c:v>76.94</c:v>
                </c:pt>
                <c:pt idx="4">
                  <c:v>78.588800000000006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9-48B4-B91C-20421F1752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11822966026130197"/>
          <c:y val="0.19937172902426134"/>
          <c:w val="0.70332300530597669"/>
          <c:h val="0.1044937189217197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730568356559853"/>
          <c:w val="0.99983981772385255"/>
          <c:h val="0.45822775417725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'Prezzo varietà di formaggio'!$B$14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B-4A12-9700-86B4F49C8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'Prezzo varietà di formaggio'!$A$15:$A$18</c:f>
              <c:strCache>
                <c:ptCount val="4"/>
                <c:pt idx="0">
                  <c:v>Emmentaler DOP </c:v>
                </c:pt>
                <c:pt idx="1">
                  <c:v>Gruyère DOP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'Prezzo varietà di formaggio'!$B$15:$B$18</c:f>
              <c:numCache>
                <c:formatCode>0.00</c:formatCode>
                <c:ptCount val="4"/>
                <c:pt idx="0">
                  <c:v>69.501947000000001</c:v>
                </c:pt>
                <c:pt idx="1">
                  <c:v>85.020790000000005</c:v>
                </c:pt>
                <c:pt idx="2">
                  <c:v>70.959136000000001</c:v>
                </c:pt>
                <c:pt idx="3">
                  <c:v>69.001258000000007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2B3B-4A12-9700-86B4F49C8B41}"/>
            </c:ext>
          </c:extLst>
        </c:ser>
        <c:ser>
          <c:idx val="1"/>
          <c:order val="1"/>
          <c:tx>
            <c:strRef>
              <c:f>'Prezzo varietà di formaggio'!$C$14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varietà di formaggio'!$A$15:$A$18</c:f>
              <c:strCache>
                <c:ptCount val="4"/>
                <c:pt idx="0">
                  <c:v>Emmentaler DOP </c:v>
                </c:pt>
                <c:pt idx="1">
                  <c:v>Gruyère DOP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'Prezzo varietà di formaggio'!$C$15:$C$18</c:f>
              <c:numCache>
                <c:formatCode>0.00</c:formatCode>
                <c:ptCount val="4"/>
                <c:pt idx="0">
                  <c:v>73.287085000000005</c:v>
                </c:pt>
                <c:pt idx="1">
                  <c:v>86.723483000000002</c:v>
                </c:pt>
                <c:pt idx="2">
                  <c:v>74.503051999999997</c:v>
                </c:pt>
                <c:pt idx="3">
                  <c:v>74.516970999999998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2B3B-4A12-9700-86B4F49C8B41}"/>
            </c:ext>
          </c:extLst>
        </c:ser>
        <c:ser>
          <c:idx val="7"/>
          <c:order val="2"/>
          <c:tx>
            <c:strRef>
              <c:f>'Prezzo varietà di formaggio'!$D$14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varietà di formaggio'!$A$15:$A$18</c:f>
              <c:strCache>
                <c:ptCount val="4"/>
                <c:pt idx="0">
                  <c:v>Emmentaler DOP </c:v>
                </c:pt>
                <c:pt idx="1">
                  <c:v>Gruyère DOP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'Prezzo varietà di formaggio'!$D$15:$D$18</c:f>
              <c:numCache>
                <c:formatCode>0.00</c:formatCode>
                <c:ptCount val="4"/>
                <c:pt idx="0">
                  <c:v>74.580754999999996</c:v>
                </c:pt>
                <c:pt idx="1">
                  <c:v>90.524124999999998</c:v>
                </c:pt>
                <c:pt idx="2">
                  <c:v>76.839040999999995</c:v>
                </c:pt>
                <c:pt idx="3">
                  <c:v>76.491810999999998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2B3B-4A12-9700-86B4F49C8B41}"/>
            </c:ext>
          </c:extLst>
        </c:ser>
        <c:ser>
          <c:idx val="2"/>
          <c:order val="3"/>
          <c:tx>
            <c:strRef>
              <c:f>'Prezzo varietà di formaggio'!$E$14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varietà di formaggio'!$A$15:$A$18</c:f>
              <c:strCache>
                <c:ptCount val="4"/>
                <c:pt idx="0">
                  <c:v>Emmentaler DOP </c:v>
                </c:pt>
                <c:pt idx="1">
                  <c:v>Gruyère DOP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'Prezzo varietà di formaggio'!$E$15:$E$18</c:f>
              <c:numCache>
                <c:formatCode>0.00</c:formatCode>
                <c:ptCount val="4"/>
                <c:pt idx="0">
                  <c:v>73.676900000000003</c:v>
                </c:pt>
                <c:pt idx="1">
                  <c:v>90.475499999999997</c:v>
                </c:pt>
                <c:pt idx="2">
                  <c:v>78.108400000000003</c:v>
                </c:pt>
                <c:pt idx="3">
                  <c:v>75.468800000000002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2B3B-4A12-9700-86B4F49C8B41}"/>
            </c:ext>
          </c:extLst>
        </c:ser>
        <c:ser>
          <c:idx val="3"/>
          <c:order val="4"/>
          <c:tx>
            <c:strRef>
              <c:f>'Prezzo varietà di formaggio'!$F$14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varietà di formaggio'!$A$15:$A$18</c:f>
              <c:strCache>
                <c:ptCount val="4"/>
                <c:pt idx="0">
                  <c:v>Emmentaler DOP </c:v>
                </c:pt>
                <c:pt idx="1">
                  <c:v>Gruyère DOP </c:v>
                </c:pt>
                <c:pt idx="2">
                  <c:v>Appenzeller</c:v>
                </c:pt>
                <c:pt idx="3">
                  <c:v>Tilsiter</c:v>
                </c:pt>
              </c:strCache>
            </c:strRef>
          </c:cat>
          <c:val>
            <c:numRef>
              <c:f>'Prezzo varietà di formaggio'!$F$15:$F$18</c:f>
              <c:numCache>
                <c:formatCode>0.00</c:formatCode>
                <c:ptCount val="4"/>
                <c:pt idx="0">
                  <c:v>75.413600000000002</c:v>
                </c:pt>
                <c:pt idx="1">
                  <c:v>91.337599999999995</c:v>
                </c:pt>
                <c:pt idx="2">
                  <c:v>77.457899999999995</c:v>
                </c:pt>
                <c:pt idx="3">
                  <c:v>76.408199999999994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5-2B3B-4A12-9700-86B4F49C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150" b="0"/>
            </a:pPr>
            <a:endParaRPr lang="fr-FR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7418237993861013"/>
          <c:y val="0.19022768874106022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9302442103666"/>
          <c:y val="0.32146205267566486"/>
          <c:w val="0.8170728049168412"/>
          <c:h val="0.6125196076362703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'Prezzo caseificio, bio'!$C$17</c:f>
              <c:strCache>
                <c:ptCount val="1"/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'Prezzo caseificio, bio'!$A$18:$A$22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'Prezzo caseificio, bio'!$C$18:$C$22</c:f>
              <c:numCache>
                <c:formatCode>General</c:formatCode>
                <c:ptCount val="5"/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9C84-4671-959E-68132BE10D07}"/>
            </c:ext>
          </c:extLst>
        </c:ser>
        <c:ser>
          <c:idx val="1"/>
          <c:order val="1"/>
          <c:tx>
            <c:strRef>
              <c:f>'Prezzo caseificio, bio'!$B$17</c:f>
              <c:strCache>
                <c:ptCount val="1"/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'Prezzo caseificio, bio'!$A$18:$A$22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'Prezzo caseificio, bio'!$B$18:$B$22</c:f>
              <c:numCache>
                <c:formatCode>0.00</c:formatCode>
                <c:ptCount val="5"/>
                <c:pt idx="0">
                  <c:v>86.075864063597706</c:v>
                </c:pt>
                <c:pt idx="1">
                  <c:v>93.368128449827424</c:v>
                </c:pt>
                <c:pt idx="2">
                  <c:v>97.185064202006728</c:v>
                </c:pt>
                <c:pt idx="3">
                  <c:v>96.737242254244535</c:v>
                </c:pt>
                <c:pt idx="4">
                  <c:v>98.083075166479091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9C84-4671-959E-68132BE10D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578829726427508E-2"/>
          <c:y val="0.28060399219220883"/>
          <c:w val="0.98567153817121689"/>
          <c:h val="0.48039282812936607"/>
        </c:manualLayout>
      </c:layout>
      <c:lineChart>
        <c:grouping val="standard"/>
        <c:varyColors val="0"/>
        <c:ser>
          <c:idx val="0"/>
          <c:order val="0"/>
          <c:tx>
            <c:strRef>
              <c:f>'IP-Suisse e convenzionale'!$B$14</c:f>
              <c:strCache>
                <c:ptCount val="1"/>
                <c:pt idx="0">
                  <c:v>Latte di pascolo IP-Suisse </c:v>
                </c:pt>
              </c:strCache>
            </c:strRef>
          </c:tx>
          <c:spPr>
            <a:ln>
              <a:solidFill>
                <a:srgbClr val="ED7D31"/>
              </a:solidFill>
            </a:ln>
            <a:effectLst/>
          </c:spPr>
          <c:marker>
            <c:symbol val="circle"/>
            <c:size val="6"/>
            <c:spPr>
              <a:solidFill>
                <a:srgbClr val="ED7D3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e convenzionale'!$A$15:$A$26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e convenzionale'!$B$15:$B$26</c:f>
              <c:numCache>
                <c:formatCode>0.0</c:formatCode>
                <c:ptCount val="12"/>
                <c:pt idx="0">
                  <c:v>77.834599999999995</c:v>
                </c:pt>
                <c:pt idx="1">
                  <c:v>74.783900000000003</c:v>
                </c:pt>
                <c:pt idx="2">
                  <c:v>73.113399999999999</c:v>
                </c:pt>
                <c:pt idx="3">
                  <c:v>70.791499999999999</c:v>
                </c:pt>
                <c:pt idx="4">
                  <c:v>70.174599999999998</c:v>
                </c:pt>
                <c:pt idx="5">
                  <c:v>72.22</c:v>
                </c:pt>
                <c:pt idx="6">
                  <c:v>75.914199999999994</c:v>
                </c:pt>
                <c:pt idx="7">
                  <c:v>76.871700000000004</c:v>
                </c:pt>
                <c:pt idx="8">
                  <c:v>78.203000000000003</c:v>
                </c:pt>
                <c:pt idx="9">
                  <c:v>79.395200000000003</c:v>
                </c:pt>
                <c:pt idx="10">
                  <c:v>77.131299999999996</c:v>
                </c:pt>
                <c:pt idx="11">
                  <c:v>76.136099999999999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0-81A4-41A3-9908-565547C158D8}"/>
            </c:ext>
          </c:extLst>
        </c:ser>
        <c:ser>
          <c:idx val="2"/>
          <c:order val="1"/>
          <c:tx>
            <c:strRef>
              <c:f>'IP-Suisse e convenzionale'!$C$14</c:f>
              <c:strCache>
                <c:ptCount val="1"/>
                <c:pt idx="0">
                  <c:v>Latte di latteria conv.</c:v>
                </c:pt>
              </c:strCache>
            </c:strRef>
          </c:tx>
          <c:spPr>
            <a:ln>
              <a:solidFill>
                <a:srgbClr val="30415E"/>
              </a:solidFill>
            </a:ln>
          </c:spPr>
          <c:marker>
            <c:symbol val="circle"/>
            <c:size val="6"/>
            <c:spPr>
              <a:solidFill>
                <a:srgbClr val="30415E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'IP-Suisse e convenzionale'!$A$15:$A$26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'IP-Suisse e convenzionale'!$C$15:$C$26</c:f>
              <c:numCache>
                <c:formatCode>0.0</c:formatCode>
                <c:ptCount val="12"/>
                <c:pt idx="0">
                  <c:v>72.072199999999995</c:v>
                </c:pt>
                <c:pt idx="1">
                  <c:v>69.240799999999993</c:v>
                </c:pt>
                <c:pt idx="2">
                  <c:v>67.896299999999997</c:v>
                </c:pt>
                <c:pt idx="3">
                  <c:v>66.809299999999993</c:v>
                </c:pt>
                <c:pt idx="4">
                  <c:v>66.453599999999994</c:v>
                </c:pt>
                <c:pt idx="5">
                  <c:v>69.003500000000003</c:v>
                </c:pt>
                <c:pt idx="6">
                  <c:v>72.069100000000006</c:v>
                </c:pt>
                <c:pt idx="7">
                  <c:v>72.954599999999999</c:v>
                </c:pt>
                <c:pt idx="8">
                  <c:v>73.813699999999997</c:v>
                </c:pt>
                <c:pt idx="9">
                  <c:v>73.959400000000002</c:v>
                </c:pt>
                <c:pt idx="10" formatCode="0.00">
                  <c:v>70.400400000000005</c:v>
                </c:pt>
                <c:pt idx="11" formatCode="0.00">
                  <c:v>69.007599999999996</c:v>
                </c:pt>
              </c:numCache>
            </c:numRef>
          </c:val>
          <c:smooth val="0"/>
          <c:extLst xmlns:star_td="http://www.star-group.net/schemas/transit/filters/textdata">
            <c:ext xmlns:c16="http://schemas.microsoft.com/office/drawing/2014/chart" uri="{C3380CC4-5D6E-409C-BE32-E72D297353CC}">
              <c16:uniqueId val="{00000001-81A4-41A3-9908-565547C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1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398814689641792"/>
          <c:y val="0.16770564484896197"/>
          <c:w val="0.76011853103582083"/>
          <c:h val="6.29060310505743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2939034348E-4"/>
          <c:y val="0.32965228300720167"/>
          <c:w val="0.99983981772385255"/>
          <c:h val="0.4712629484412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'Prezzi dei latticini freschi'!$B$14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7-4688-A39F-5F34280F8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'Prezzi dei latticini freschi'!$A$15:$A$19</c:f>
              <c:strCache>
                <c:ptCount val="5"/>
                <c:pt idx="0">
                  <c:v>Latte intero         UHT 1l</c:v>
                </c:pt>
                <c:pt idx="1">
                  <c:v>Latte intero pastorizzato 1l</c:v>
                </c:pt>
                <c:pt idx="2">
                  <c:v>Il Burro (b. da cucina) 250 g</c:v>
                </c:pt>
                <c:pt idx="3">
                  <c:v>Panna intera UHT ½ l</c:v>
                </c:pt>
                <c:pt idx="4">
                  <c:v>Yogurt alla frutta 1kg</c:v>
                </c:pt>
              </c:strCache>
            </c:strRef>
          </c:cat>
          <c:val>
            <c:numRef>
              <c:f>'Prezzi dei latticini freschi'!$B$15:$B$19</c:f>
              <c:numCache>
                <c:formatCode>0.00</c:formatCode>
                <c:ptCount val="5"/>
                <c:pt idx="0">
                  <c:v>1.3</c:v>
                </c:pt>
                <c:pt idx="1">
                  <c:v>1.62</c:v>
                </c:pt>
                <c:pt idx="2">
                  <c:v>3.3875000000000002</c:v>
                </c:pt>
                <c:pt idx="3">
                  <c:v>3.2650000000000001</c:v>
                </c:pt>
                <c:pt idx="4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7-4688-A39F-5F34280F8FC3}"/>
            </c:ext>
          </c:extLst>
        </c:ser>
        <c:ser>
          <c:idx val="1"/>
          <c:order val="1"/>
          <c:tx>
            <c:strRef>
              <c:f>'Prezzi dei latticini freschi'!$C$14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dei latticini freschi'!$A$15:$A$19</c:f>
              <c:strCache>
                <c:ptCount val="5"/>
                <c:pt idx="0">
                  <c:v>Latte intero         UHT 1l</c:v>
                </c:pt>
                <c:pt idx="1">
                  <c:v>Latte intero pastorizzato 1l</c:v>
                </c:pt>
                <c:pt idx="2">
                  <c:v>Il Burro (b. da cucina) 250 g</c:v>
                </c:pt>
                <c:pt idx="3">
                  <c:v>Panna intera UHT ½ l</c:v>
                </c:pt>
                <c:pt idx="4">
                  <c:v>Yogurt alla frutta 1kg</c:v>
                </c:pt>
              </c:strCache>
            </c:strRef>
          </c:cat>
          <c:val>
            <c:numRef>
              <c:f>'Prezzi dei latticini freschi'!$C$15:$C$19</c:f>
              <c:numCache>
                <c:formatCode>0.00</c:formatCode>
                <c:ptCount val="5"/>
                <c:pt idx="0">
                  <c:v>1.33</c:v>
                </c:pt>
                <c:pt idx="1">
                  <c:v>1.64</c:v>
                </c:pt>
                <c:pt idx="2">
                  <c:v>3.5449999999999999</c:v>
                </c:pt>
                <c:pt idx="3">
                  <c:v>3.2949999999999999</c:v>
                </c:pt>
                <c:pt idx="4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7-4688-A39F-5F34280F8FC3}"/>
            </c:ext>
          </c:extLst>
        </c:ser>
        <c:ser>
          <c:idx val="7"/>
          <c:order val="2"/>
          <c:tx>
            <c:strRef>
              <c:f>'Prezzi dei latticini freschi'!$D$14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dei latticini freschi'!$A$15:$A$19</c:f>
              <c:strCache>
                <c:ptCount val="5"/>
                <c:pt idx="0">
                  <c:v>Latte intero         UHT 1l</c:v>
                </c:pt>
                <c:pt idx="1">
                  <c:v>Latte intero pastorizzato 1l</c:v>
                </c:pt>
                <c:pt idx="2">
                  <c:v>Il Burro (b. da cucina) 250 g</c:v>
                </c:pt>
                <c:pt idx="3">
                  <c:v>Panna intera UHT ½ l</c:v>
                </c:pt>
                <c:pt idx="4">
                  <c:v>Yogurt alla frutta 1kg</c:v>
                </c:pt>
              </c:strCache>
            </c:strRef>
          </c:cat>
          <c:val>
            <c:numRef>
              <c:f>'Prezzi dei latticini freschi'!$D$15:$D$19</c:f>
              <c:numCache>
                <c:formatCode>0.00</c:formatCode>
                <c:ptCount val="5"/>
                <c:pt idx="0">
                  <c:v>1.43</c:v>
                </c:pt>
                <c:pt idx="1">
                  <c:v>1.7</c:v>
                </c:pt>
                <c:pt idx="2">
                  <c:v>3.9024999999999999</c:v>
                </c:pt>
                <c:pt idx="3">
                  <c:v>3.48</c:v>
                </c:pt>
                <c:pt idx="4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27-4688-A39F-5F34280F8FC3}"/>
            </c:ext>
          </c:extLst>
        </c:ser>
        <c:ser>
          <c:idx val="2"/>
          <c:order val="3"/>
          <c:tx>
            <c:strRef>
              <c:f>'Prezzi dei latticini freschi'!$E$14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dei latticini freschi'!$A$15:$A$19</c:f>
              <c:strCache>
                <c:ptCount val="5"/>
                <c:pt idx="0">
                  <c:v>Latte intero         UHT 1l</c:v>
                </c:pt>
                <c:pt idx="1">
                  <c:v>Latte intero pastorizzato 1l</c:v>
                </c:pt>
                <c:pt idx="2">
                  <c:v>Il Burro (b. da cucina) 250 g</c:v>
                </c:pt>
                <c:pt idx="3">
                  <c:v>Panna intera UHT ½ l</c:v>
                </c:pt>
                <c:pt idx="4">
                  <c:v>Yogurt alla frutta 1kg</c:v>
                </c:pt>
              </c:strCache>
            </c:strRef>
          </c:cat>
          <c:val>
            <c:numRef>
              <c:f>'Prezzi dei latticini freschi'!$E$15:$E$19</c:f>
              <c:numCache>
                <c:formatCode>0.00</c:formatCode>
                <c:ptCount val="5"/>
                <c:pt idx="0">
                  <c:v>1.43</c:v>
                </c:pt>
                <c:pt idx="1">
                  <c:v>1.72</c:v>
                </c:pt>
                <c:pt idx="2">
                  <c:v>3.86</c:v>
                </c:pt>
                <c:pt idx="3">
                  <c:v>3.44</c:v>
                </c:pt>
                <c:pt idx="4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27-4688-A39F-5F34280F8FC3}"/>
            </c:ext>
          </c:extLst>
        </c:ser>
        <c:ser>
          <c:idx val="3"/>
          <c:order val="4"/>
          <c:tx>
            <c:strRef>
              <c:f>'Prezzi dei latticini freschi'!$F$14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dei latticini freschi'!$A$15:$A$19</c:f>
              <c:strCache>
                <c:ptCount val="5"/>
                <c:pt idx="0">
                  <c:v>Latte intero         UHT 1l</c:v>
                </c:pt>
                <c:pt idx="1">
                  <c:v>Latte intero pastorizzato 1l</c:v>
                </c:pt>
                <c:pt idx="2">
                  <c:v>Il Burro (b. da cucina) 250 g</c:v>
                </c:pt>
                <c:pt idx="3">
                  <c:v>Panna intera UHT ½ l</c:v>
                </c:pt>
                <c:pt idx="4">
                  <c:v>Yogurt alla frutta 1kg</c:v>
                </c:pt>
              </c:strCache>
            </c:strRef>
          </c:cat>
          <c:val>
            <c:numRef>
              <c:f>'Prezzi dei latticini freschi'!$F$15:$F$19</c:f>
              <c:numCache>
                <c:formatCode>0.00</c:formatCode>
                <c:ptCount val="5"/>
                <c:pt idx="0">
                  <c:v>1.46</c:v>
                </c:pt>
                <c:pt idx="1">
                  <c:v>1.74</c:v>
                </c:pt>
                <c:pt idx="2">
                  <c:v>3.8849999999999998</c:v>
                </c:pt>
                <c:pt idx="3">
                  <c:v>3.48</c:v>
                </c:pt>
                <c:pt idx="4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27-4688-A39F-5F34280F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19917253719458591"/>
          <c:y val="0.17619016393442624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0858030220828E-4"/>
          <c:y val="0.29157374368123701"/>
          <c:w val="0.99983981772385255"/>
          <c:h val="0.52963469586246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'Prezzo del formaggio'!$B$14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4C-4539-8FAD-022DECF25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'Prezzo del formaggio'!$A$15:$A$19</c:f>
              <c:strCache>
                <c:ptCount val="5"/>
                <c:pt idx="0">
                  <c:v>Emmentaler DOP Surchoix </c:v>
                </c:pt>
                <c:pt idx="1">
                  <c:v>Gruyère DOP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Formaggio da raclette</c:v>
                </c:pt>
              </c:strCache>
            </c:strRef>
          </c:cat>
          <c:val>
            <c:numRef>
              <c:f>'Prezzo del formaggio'!$B$15:$B$19</c:f>
              <c:numCache>
                <c:formatCode>0.0</c:formatCode>
                <c:ptCount val="5"/>
                <c:pt idx="0">
                  <c:v>19.149999999999999</c:v>
                </c:pt>
                <c:pt idx="1">
                  <c:v>20.65</c:v>
                </c:pt>
                <c:pt idx="2">
                  <c:v>18.38</c:v>
                </c:pt>
                <c:pt idx="3">
                  <c:v>9.83</c:v>
                </c:pt>
                <c:pt idx="4">
                  <c:v>19.66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C-4539-8FAD-022DECF2565C}"/>
            </c:ext>
          </c:extLst>
        </c:ser>
        <c:ser>
          <c:idx val="1"/>
          <c:order val="1"/>
          <c:tx>
            <c:strRef>
              <c:f>'Prezzo del formaggio'!$C$14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formaggio'!$A$15:$A$19</c:f>
              <c:strCache>
                <c:ptCount val="5"/>
                <c:pt idx="0">
                  <c:v>Emmentaler DOP Surchoix </c:v>
                </c:pt>
                <c:pt idx="1">
                  <c:v>Gruyère DOP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Formaggio da raclette</c:v>
                </c:pt>
              </c:strCache>
            </c:strRef>
          </c:cat>
          <c:val>
            <c:numRef>
              <c:f>'Prezzo del formaggio'!$C$15:$C$19</c:f>
              <c:numCache>
                <c:formatCode>0.0</c:formatCode>
                <c:ptCount val="5"/>
                <c:pt idx="0">
                  <c:v>19.77</c:v>
                </c:pt>
                <c:pt idx="1">
                  <c:v>21.19</c:v>
                </c:pt>
                <c:pt idx="2">
                  <c:v>18.77</c:v>
                </c:pt>
                <c:pt idx="3">
                  <c:v>10.27</c:v>
                </c:pt>
                <c:pt idx="4">
                  <c:v>21.08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C-4539-8FAD-022DECF2565C}"/>
            </c:ext>
          </c:extLst>
        </c:ser>
        <c:ser>
          <c:idx val="7"/>
          <c:order val="2"/>
          <c:tx>
            <c:strRef>
              <c:f>'Prezzo del formaggio'!$D$14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formaggio'!$A$15:$A$19</c:f>
              <c:strCache>
                <c:ptCount val="5"/>
                <c:pt idx="0">
                  <c:v>Emmentaler DOP Surchoix </c:v>
                </c:pt>
                <c:pt idx="1">
                  <c:v>Gruyère DOP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Formaggio da raclette</c:v>
                </c:pt>
              </c:strCache>
            </c:strRef>
          </c:cat>
          <c:val>
            <c:numRef>
              <c:f>'Prezzo del formaggio'!$D$15:$D$19</c:f>
              <c:numCache>
                <c:formatCode>0.0</c:formatCode>
                <c:ptCount val="5"/>
                <c:pt idx="0">
                  <c:v>20.99</c:v>
                </c:pt>
                <c:pt idx="1">
                  <c:v>22.82</c:v>
                </c:pt>
                <c:pt idx="2">
                  <c:v>18.850000000000001</c:v>
                </c:pt>
                <c:pt idx="3">
                  <c:v>11.16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C-4539-8FAD-022DECF2565C}"/>
            </c:ext>
          </c:extLst>
        </c:ser>
        <c:ser>
          <c:idx val="2"/>
          <c:order val="3"/>
          <c:tx>
            <c:strRef>
              <c:f>'Prezzo del formaggio'!$E$14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formaggio'!$A$15:$A$19</c:f>
              <c:strCache>
                <c:ptCount val="5"/>
                <c:pt idx="0">
                  <c:v>Emmentaler DOP Surchoix </c:v>
                </c:pt>
                <c:pt idx="1">
                  <c:v>Gruyère DOP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Formaggio da raclette</c:v>
                </c:pt>
              </c:strCache>
            </c:strRef>
          </c:cat>
          <c:val>
            <c:numRef>
              <c:f>'Prezzo del formaggio'!$E$15:$E$19</c:f>
              <c:numCache>
                <c:formatCode>0.0</c:formatCode>
                <c:ptCount val="5"/>
                <c:pt idx="0">
                  <c:v>20.96</c:v>
                </c:pt>
                <c:pt idx="1">
                  <c:v>22.64</c:v>
                </c:pt>
                <c:pt idx="2">
                  <c:v>18.91</c:v>
                </c:pt>
                <c:pt idx="3">
                  <c:v>11.13</c:v>
                </c:pt>
                <c:pt idx="4">
                  <c:v>20.72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C-4539-8FAD-022DECF2565C}"/>
            </c:ext>
          </c:extLst>
        </c:ser>
        <c:ser>
          <c:idx val="3"/>
          <c:order val="4"/>
          <c:tx>
            <c:strRef>
              <c:f>'Prezzo del formaggio'!$F$14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'Prezzo del formaggio'!$A$15:$A$19</c:f>
              <c:strCache>
                <c:ptCount val="5"/>
                <c:pt idx="0">
                  <c:v>Emmentaler DOP Surchoix </c:v>
                </c:pt>
                <c:pt idx="1">
                  <c:v>Gruyère DOP Surchoix </c:v>
                </c:pt>
                <c:pt idx="2">
                  <c:v>Appenzeller Surchoix </c:v>
                </c:pt>
                <c:pt idx="3">
                  <c:v>Mozzarella </c:v>
                </c:pt>
                <c:pt idx="4">
                  <c:v>Formaggio da raclette</c:v>
                </c:pt>
              </c:strCache>
            </c:strRef>
          </c:cat>
          <c:val>
            <c:numRef>
              <c:f>'Prezzo del formaggio'!$F$15:$F$19</c:f>
              <c:numCache>
                <c:formatCode>0.0</c:formatCode>
                <c:ptCount val="5"/>
                <c:pt idx="0">
                  <c:v>20.76</c:v>
                </c:pt>
                <c:pt idx="1">
                  <c:v>21.87</c:v>
                </c:pt>
                <c:pt idx="2">
                  <c:v>18.940000000000001</c:v>
                </c:pt>
                <c:pt idx="3">
                  <c:v>10.73</c:v>
                </c:pt>
                <c:pt idx="4">
                  <c:v>20.83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C-4539-8FAD-022DECF2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2661835167883018"/>
          <c:y val="0.16157277156385097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'Svizzera e Paesi confinanti '!$B$14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B-4F98-8032-2B87BB6EA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'Svizzera e Paesi confinanti '!$A$15:$A$18</c:f>
              <c:strCache>
                <c:ptCount val="4"/>
                <c:pt idx="0">
                  <c:v>Svizzera</c:v>
                </c:pt>
                <c:pt idx="1">
                  <c:v>Austria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'Svizzera e Paesi confinanti '!$B$15:$B$18</c:f>
              <c:numCache>
                <c:formatCode>0.00</c:formatCode>
                <c:ptCount val="4"/>
                <c:pt idx="0">
                  <c:v>68.224041666666679</c:v>
                </c:pt>
                <c:pt idx="1">
                  <c:v>40.955433333333332</c:v>
                </c:pt>
                <c:pt idx="2">
                  <c:v>39.202866666666672</c:v>
                </c:pt>
                <c:pt idx="3">
                  <c:v>38.068566666666662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B-4F98-8032-2B87BB6EACAC}"/>
            </c:ext>
          </c:extLst>
        </c:ser>
        <c:ser>
          <c:idx val="1"/>
          <c:order val="1"/>
          <c:tx>
            <c:strRef>
              <c:f>'Svizzera e Paesi confinanti '!$C$14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'Svizzera e Paesi confinanti '!$A$15:$A$18</c:f>
              <c:strCache>
                <c:ptCount val="4"/>
                <c:pt idx="0">
                  <c:v>Svizzera</c:v>
                </c:pt>
                <c:pt idx="1">
                  <c:v>Austria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'Svizzera e Paesi confinanti '!$C$15:$C$18</c:f>
              <c:numCache>
                <c:formatCode>0.00</c:formatCode>
                <c:ptCount val="4"/>
                <c:pt idx="0">
                  <c:v>73.631466666666682</c:v>
                </c:pt>
                <c:pt idx="1">
                  <c:v>48.915425000000006</c:v>
                </c:pt>
                <c:pt idx="2">
                  <c:v>52.652833333333341</c:v>
                </c:pt>
                <c:pt idx="3">
                  <c:v>42.579441666666668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B-4F98-8032-2B87BB6EACAC}"/>
            </c:ext>
          </c:extLst>
        </c:ser>
        <c:ser>
          <c:idx val="7"/>
          <c:order val="2"/>
          <c:tx>
            <c:strRef>
              <c:f>'Svizzera e Paesi confinanti '!$D$14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'Svizzera e Paesi confinanti '!$A$15:$A$18</c:f>
              <c:strCache>
                <c:ptCount val="4"/>
                <c:pt idx="0">
                  <c:v>Svizzera</c:v>
                </c:pt>
                <c:pt idx="1">
                  <c:v>Austria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'Svizzera e Paesi confinanti '!$D$15:$D$18</c:f>
              <c:numCache>
                <c:formatCode>0.00</c:formatCode>
                <c:ptCount val="4"/>
                <c:pt idx="0">
                  <c:v>74.591258333333343</c:v>
                </c:pt>
                <c:pt idx="1">
                  <c:v>48.833266666666653</c:v>
                </c:pt>
                <c:pt idx="2">
                  <c:v>43.978566666666666</c:v>
                </c:pt>
                <c:pt idx="3">
                  <c:v>43.45721666666666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B-4F98-8032-2B87BB6EACAC}"/>
            </c:ext>
          </c:extLst>
        </c:ser>
        <c:ser>
          <c:idx val="2"/>
          <c:order val="3"/>
          <c:tx>
            <c:strRef>
              <c:f>'Svizzera e Paesi confinanti '!$E$14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'Svizzera e Paesi confinanti '!$A$15:$A$18</c:f>
              <c:strCache>
                <c:ptCount val="4"/>
                <c:pt idx="0">
                  <c:v>Svizzera</c:v>
                </c:pt>
                <c:pt idx="1">
                  <c:v>Austria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'Svizzera e Paesi confinanti '!$E$15:$E$18</c:f>
              <c:numCache>
                <c:formatCode>0.00</c:formatCode>
                <c:ptCount val="4"/>
                <c:pt idx="0">
                  <c:v>73.306650000000005</c:v>
                </c:pt>
                <c:pt idx="1">
                  <c:v>46.513641666666665</c:v>
                </c:pt>
                <c:pt idx="2">
                  <c:v>45.540175000000005</c:v>
                </c:pt>
                <c:pt idx="3">
                  <c:v>42.570358333333331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7B-4F98-8032-2B87BB6EACAC}"/>
            </c:ext>
          </c:extLst>
        </c:ser>
        <c:ser>
          <c:idx val="3"/>
          <c:order val="4"/>
          <c:tx>
            <c:strRef>
              <c:f>'Svizzera e Paesi confinanti '!$F$14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'Svizzera e Paesi confinanti '!$A$15:$A$18</c:f>
              <c:strCache>
                <c:ptCount val="4"/>
                <c:pt idx="0">
                  <c:v>Svizzera</c:v>
                </c:pt>
                <c:pt idx="1">
                  <c:v>Austria</c:v>
                </c:pt>
                <c:pt idx="2">
                  <c:v>Germania</c:v>
                </c:pt>
                <c:pt idx="3">
                  <c:v>Francia</c:v>
                </c:pt>
              </c:strCache>
            </c:strRef>
          </c:cat>
          <c:val>
            <c:numRef>
              <c:f>'Svizzera e Paesi confinanti '!$F$15:$F$18</c:f>
              <c:numCache>
                <c:formatCode>0.00</c:formatCode>
                <c:ptCount val="4"/>
                <c:pt idx="0">
                  <c:v>74.499291666666679</c:v>
                </c:pt>
                <c:pt idx="1">
                  <c:v>51.247933333333329</c:v>
                </c:pt>
                <c:pt idx="2">
                  <c:v>48.769849999999998</c:v>
                </c:pt>
                <c:pt idx="3">
                  <c:v>44.241808333333331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7B-4F98-8032-2B87BB6EA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595566050113E-4"/>
          <c:y val="0.37643578021267304"/>
          <c:w val="0.99983981772385255"/>
          <c:h val="0.471325697234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'Svizzera e UE'!$A$15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B0BDD7">
                <a:alpha val="98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1-442D-B8FD-E8A67D4C4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'Svizzera e 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'Svizzera e UE'!$B$15:$F$15</c:f>
              <c:numCache>
                <c:formatCode>0.00</c:formatCode>
                <c:ptCount val="5"/>
                <c:pt idx="0">
                  <c:v>68.224041666666679</c:v>
                </c:pt>
                <c:pt idx="1">
                  <c:v>73.631466666666682</c:v>
                </c:pt>
                <c:pt idx="2">
                  <c:v>74.591258333333343</c:v>
                </c:pt>
                <c:pt idx="3">
                  <c:v>73.306650000000005</c:v>
                </c:pt>
                <c:pt idx="4">
                  <c:v>74.499291666666679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1-442D-B8FD-E8A67D4C4319}"/>
            </c:ext>
          </c:extLst>
        </c:ser>
        <c:ser>
          <c:idx val="1"/>
          <c:order val="1"/>
          <c:tx>
            <c:strRef>
              <c:f>'Svizzera e UE'!$A$16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'Svizzera e 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'Svizzera e UE'!$B$16:$F$16</c:f>
              <c:numCache>
                <c:formatCode>0.00</c:formatCode>
                <c:ptCount val="5"/>
                <c:pt idx="0">
                  <c:v>39.774483333333329</c:v>
                </c:pt>
                <c:pt idx="1">
                  <c:v>50.347708333333337</c:v>
                </c:pt>
                <c:pt idx="2">
                  <c:v>45.701516666666663</c:v>
                </c:pt>
                <c:pt idx="3">
                  <c:v>46.084316666666659</c:v>
                </c:pt>
                <c:pt idx="4">
                  <c:v>49.196008333333339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2"/>
        <c:axId val="1030737584"/>
        <c:axId val="1030734304"/>
      </c:barChart>
      <c:lineChart>
        <c:grouping val="standard"/>
        <c:varyColors val="0"/>
        <c:ser>
          <c:idx val="7"/>
          <c:order val="2"/>
          <c:tx>
            <c:strRef>
              <c:f>'Svizzera e UE'!$A$17</c:f>
              <c:strCache>
                <c:ptCount val="1"/>
                <c:pt idx="0">
                  <c:v>Scarto CH - UE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8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'Svizzera e UE'!$B$14:$F$14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'Svizzera e UE'!$B$17:$F$17</c:f>
              <c:numCache>
                <c:formatCode>0.00</c:formatCode>
                <c:ptCount val="5"/>
                <c:pt idx="0">
                  <c:v>28.44955833333335</c:v>
                </c:pt>
                <c:pt idx="1">
                  <c:v>23.283758333333346</c:v>
                </c:pt>
                <c:pt idx="2">
                  <c:v>28.88974166666668</c:v>
                </c:pt>
                <c:pt idx="3">
                  <c:v>27.222333333333346</c:v>
                </c:pt>
                <c:pt idx="4">
                  <c:v>25.30328333333334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31-442D-B8FD-E8A67D4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27376"/>
        <c:axId val="987932656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 b="0"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98793265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987927376"/>
        <c:crosses val="max"/>
        <c:crossBetween val="between"/>
      </c:valAx>
      <c:catAx>
        <c:axId val="98792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9326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2408228387773842"/>
          <c:y val="0.16672750685728271"/>
          <c:w val="0.46894489750026386"/>
          <c:h val="6.89142324737280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7</xdr:col>
      <xdr:colOff>1875225</xdr:colOff>
      <xdr:row>11</xdr:row>
      <xdr:rowOff>28575</xdr:rowOff>
    </xdr:from>
    <xdr:to>
      <xdr:col>12</xdr:col>
      <xdr:colOff>1362075</xdr:colOff>
      <xdr:row>33</xdr:row>
      <xdr:rowOff>76200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8009325" y="2619375"/>
          <a:ext cx="6259125" cy="3990975"/>
          <a:chOff x="5828100" y="3343275"/>
          <a:chExt cx="6130801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GrpSpPr/>
        </xdr:nvGrpSpPr>
        <xdr:grpSpPr>
          <a:xfrm>
            <a:off x="5828100" y="3448286"/>
            <a:ext cx="6098401" cy="4008480"/>
            <a:chOff x="-10082281" y="1594283"/>
            <a:chExt cx="5885565" cy="3704073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GraphicFramePr>
              <a:graphicFrameLocks/>
            </xdr:cNvGraphicFramePr>
          </xdr:nvGraphicFramePr>
          <xdr:xfrm>
            <a:off x="-10082281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 txBox="1"/>
          </xdr:nvSpPr>
          <xdr:spPr>
            <a:xfrm>
              <a:off x="-10063582" y="5200968"/>
              <a:ext cx="5849584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Fonte: UFAG, Settore Dati agricoli e analisi del mercato </a:t>
              </a: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alla produzione del latte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3" name="Gruppieren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4" name="Textfeld 3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Prezzo alla produzione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5" name="Gerader Verbinder 3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1357953</xdr:colOff>
      <xdr:row>3</xdr:row>
      <xdr:rowOff>16363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E1EB6B3A-2F8E-4A6C-ABC1-E1225C983E2D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21" name="Rectangle 5">
            <a:extLst>
              <a:ext uri="{FF2B5EF4-FFF2-40B4-BE49-F238E27FC236}">
                <a16:creationId xmlns:a16="http://schemas.microsoft.com/office/drawing/2014/main" id="{CED93DDF-04E6-91FD-A92D-F85C64FEB83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22" name="Rectangle 6">
            <a:extLst>
              <a:ext uri="{FF2B5EF4-FFF2-40B4-BE49-F238E27FC236}">
                <a16:creationId xmlns:a16="http://schemas.microsoft.com/office/drawing/2014/main" id="{4685EC7A-1588-969F-44EC-E639D9ED9ADB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23" name="Rectangle 7">
            <a:extLst>
              <a:ext uri="{FF2B5EF4-FFF2-40B4-BE49-F238E27FC236}">
                <a16:creationId xmlns:a16="http://schemas.microsoft.com/office/drawing/2014/main" id="{A11E24C3-7D51-8182-0C86-B159DEBCF01A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B021CAE0-509F-1352-0F06-75939E7E99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1655765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DC6A84E-50BC-4E71-A1DD-6E8BD656FAF0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17D9858F-B5BA-D0A4-2068-83FE8104B35F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11F98257-7D91-8DB8-FCB3-1695669D04C6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FranceAgriMer, BLE, AMA, BNS</a:t>
            </a:r>
          </a:p>
        </xdr:txBody>
      </xdr:sp>
    </xdr:grpSp>
    <xdr:clientData/>
  </xdr:twoCellAnchor>
  <xdr:twoCellAnchor>
    <xdr:from>
      <xdr:col>7</xdr:col>
      <xdr:colOff>1875222</xdr:colOff>
      <xdr:row>11</xdr:row>
      <xdr:rowOff>28575</xdr:rowOff>
    </xdr:from>
    <xdr:to>
      <xdr:col>12</xdr:col>
      <xdr:colOff>1233750</xdr:colOff>
      <xdr:row>32</xdr:row>
      <xdr:rowOff>19724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5E53AA29-601F-47D1-91F0-52591E970559}"/>
            </a:ext>
          </a:extLst>
        </xdr:cNvPr>
        <xdr:cNvGrpSpPr/>
      </xdr:nvGrpSpPr>
      <xdr:grpSpPr>
        <a:xfrm>
          <a:off x="8009322" y="2619375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B34C2B61-6500-CE87-F3E0-AE9A8B422D5E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C4597EF5-7589-D3BF-F705-5F704C3F6A97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2A70806B-A5CE-9933-D646-15858280DA7C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Fonti: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UFAG, FranceAgriMer, </a:t>
              </a:r>
              <a:r>
                <a:rPr lang="fr-CH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BLE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 AMA, BNS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64BEAFEC-3DA7-7080-053F-107D88D306E4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8015CF04-4F65-23D9-3BDE-DA23A11D58D6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alla produzione del latte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CD328EDE-1EFA-A924-85D3-0A4715C651B5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02C5ACB-1BBB-4497-9D38-DA2A04006EF6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6FD9AEE4-EFAA-3328-368C-238C76AF175D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Prezzo alla produzione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DB200EE-B3C3-F048-910B-8ECEA3E82888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1357953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357ECE32-2FB8-4A69-BB5F-C98DA2F9E480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9B907348-F483-7E5B-17F0-FB80E55D274B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D40DBF63-5B53-F301-F918-12C69B8A5E1C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B6407FC0-A456-6E58-91DF-8746BF0AA399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8FEA22F4-23A9-2787-3129-B6B2EAC63A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893765</xdr:colOff>
      <xdr:row>6</xdr:row>
      <xdr:rowOff>9525</xdr:rowOff>
    </xdr:from>
    <xdr:to>
      <xdr:col>12</xdr:col>
      <xdr:colOff>260636</xdr:colOff>
      <xdr:row>9</xdr:row>
      <xdr:rowOff>473957</xdr:rowOff>
    </xdr:to>
    <xdr:grpSp>
      <xdr:nvGrpSpPr>
        <xdr:cNvPr id="2" name="Gruppieren 35">
          <a:extLst>
            <a:ext uri="{FF2B5EF4-FFF2-40B4-BE49-F238E27FC236}">
              <a16:creationId xmlns:a16="http://schemas.microsoft.com/office/drawing/2014/main" id="{A5B19864-4632-4D84-B6D0-DD09A56A6385}"/>
            </a:ext>
          </a:extLst>
        </xdr:cNvPr>
        <xdr:cNvGrpSpPr/>
      </xdr:nvGrpSpPr>
      <xdr:grpSpPr>
        <a:xfrm>
          <a:off x="7789865" y="1152525"/>
          <a:ext cx="5377146" cy="1035932"/>
          <a:chOff x="7477128" y="1141905"/>
          <a:chExt cx="5354921" cy="1012120"/>
        </a:xfrm>
      </xdr:grpSpPr>
      <xdr:sp macro="" textlink="">
        <xdr:nvSpPr>
          <xdr:cNvPr id="3" name="Textfeld 36">
            <a:extLst>
              <a:ext uri="{FF2B5EF4-FFF2-40B4-BE49-F238E27FC236}">
                <a16:creationId xmlns:a16="http://schemas.microsoft.com/office/drawing/2014/main" id="{91CEF0F0-6DC7-192E-46F5-203E65FFF77B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4" name="Textfeld 37">
            <a:extLst>
              <a:ext uri="{FF2B5EF4-FFF2-40B4-BE49-F238E27FC236}">
                <a16:creationId xmlns:a16="http://schemas.microsoft.com/office/drawing/2014/main" id="{37343229-7F02-9E1B-8146-A7541C81535B}"/>
              </a:ext>
            </a:extLst>
          </xdr:cNvPr>
          <xdr:cNvSpPr txBox="1"/>
        </xdr:nvSpPr>
        <xdr:spPr>
          <a:xfrm>
            <a:off x="7477128" y="1141905"/>
            <a:ext cx="5318126" cy="50668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Dati agricoli e analisi del mercato; Commissione europea</a:t>
            </a:r>
          </a:p>
        </xdr:txBody>
      </xdr:sp>
    </xdr:grpSp>
    <xdr:clientData/>
  </xdr:twoCellAnchor>
  <xdr:twoCellAnchor>
    <xdr:from>
      <xdr:col>8</xdr:col>
      <xdr:colOff>1005548</xdr:colOff>
      <xdr:row>10</xdr:row>
      <xdr:rowOff>177662</xdr:rowOff>
    </xdr:from>
    <xdr:to>
      <xdr:col>13</xdr:col>
      <xdr:colOff>364076</xdr:colOff>
      <xdr:row>31</xdr:row>
      <xdr:rowOff>168811</xdr:rowOff>
    </xdr:to>
    <xdr:grpSp>
      <xdr:nvGrpSpPr>
        <xdr:cNvPr id="5" name="Gruppieren 9">
          <a:extLst>
            <a:ext uri="{FF2B5EF4-FFF2-40B4-BE49-F238E27FC236}">
              <a16:creationId xmlns:a16="http://schemas.microsoft.com/office/drawing/2014/main" id="{EC04F16D-121F-4D12-A959-7D6DDAE4EBBB}"/>
            </a:ext>
          </a:extLst>
        </xdr:cNvPr>
        <xdr:cNvGrpSpPr/>
      </xdr:nvGrpSpPr>
      <xdr:grpSpPr>
        <a:xfrm>
          <a:off x="7901648" y="2577962"/>
          <a:ext cx="6130803" cy="3743999"/>
          <a:chOff x="5828097" y="3343275"/>
          <a:chExt cx="6130804" cy="4113491"/>
        </a:xfrm>
      </xdr:grpSpPr>
      <xdr:grpSp>
        <xdr:nvGrpSpPr>
          <xdr:cNvPr id="6" name="Gruppieren 3">
            <a:extLst>
              <a:ext uri="{FF2B5EF4-FFF2-40B4-BE49-F238E27FC236}">
                <a16:creationId xmlns:a16="http://schemas.microsoft.com/office/drawing/2014/main" id="{3164835C-8249-875B-9EC8-411359B6C6D9}"/>
              </a:ext>
            </a:extLst>
          </xdr:cNvPr>
          <xdr:cNvGrpSpPr/>
        </xdr:nvGrpSpPr>
        <xdr:grpSpPr>
          <a:xfrm>
            <a:off x="5828097" y="3448287"/>
            <a:ext cx="6098401" cy="4008479"/>
            <a:chOff x="-10082284" y="1594284"/>
            <a:chExt cx="5885565" cy="3704072"/>
          </a:xfrm>
        </xdr:grpSpPr>
        <xdr:graphicFrame macro="">
          <xdr:nvGraphicFramePr>
            <xdr:cNvPr id="10" name="Diagramm 4">
              <a:extLst>
                <a:ext uri="{FF2B5EF4-FFF2-40B4-BE49-F238E27FC236}">
                  <a16:creationId xmlns:a16="http://schemas.microsoft.com/office/drawing/2014/main" id="{F6E79E6F-C4AD-7E0A-8092-36F53C7F2041}"/>
                </a:ext>
              </a:extLst>
            </xdr:cNvPr>
            <xdr:cNvGraphicFramePr>
              <a:graphicFrameLocks/>
            </xdr:cNvGraphicFramePr>
          </xdr:nvGraphicFramePr>
          <xdr:xfrm>
            <a:off x="-10082284" y="1594284"/>
            <a:ext cx="5885565" cy="367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9B327142-7DF0-9557-FFC8-A24392BDBA08}"/>
                </a:ext>
              </a:extLst>
            </xdr:cNvPr>
            <xdr:cNvSpPr txBox="1"/>
          </xdr:nvSpPr>
          <xdr:spPr>
            <a:xfrm>
              <a:off x="-10063583" y="5200968"/>
              <a:ext cx="5849585" cy="97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Fonti: UFAG, Settore Dati agricoli e analisi del mercato; Commissione europea</a:t>
              </a:r>
              <a:r>
                <a:rPr lang="de-CH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	</a:t>
              </a:r>
              <a:endParaRPr lang="fr-CH" sz="1200">
                <a:effectLst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7" name="Gruppieren 28">
            <a:extLst>
              <a:ext uri="{FF2B5EF4-FFF2-40B4-BE49-F238E27FC236}">
                <a16:creationId xmlns:a16="http://schemas.microsoft.com/office/drawing/2014/main" id="{9AF3790C-7DCB-53F7-F50C-C02141C248CE}"/>
              </a:ext>
            </a:extLst>
          </xdr:cNvPr>
          <xdr:cNvGrpSpPr/>
        </xdr:nvGrpSpPr>
        <xdr:grpSpPr>
          <a:xfrm>
            <a:off x="5828100" y="3343275"/>
            <a:ext cx="6130801" cy="1156740"/>
            <a:chOff x="2880451" y="1452204"/>
            <a:chExt cx="6130801" cy="115674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32D131B0-6D0F-3241-64CB-E1FD90A10A37}"/>
                </a:ext>
              </a:extLst>
            </xdr:cNvPr>
            <xdr:cNvSpPr txBox="1"/>
          </xdr:nvSpPr>
          <xdr:spPr>
            <a:xfrm>
              <a:off x="288045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alla produzione del latte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ct./kg, IVA escl.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 </a:t>
              </a:r>
            </a:p>
          </xdr:txBody>
        </xdr:sp>
        <xdr:cxnSp macro="">
          <xdr:nvCxnSpPr>
            <xdr:cNvPr id="9" name="Gerader Verbinder 30">
              <a:extLst>
                <a:ext uri="{FF2B5EF4-FFF2-40B4-BE49-F238E27FC236}">
                  <a16:creationId xmlns:a16="http://schemas.microsoft.com/office/drawing/2014/main" id="{EBA16594-9587-D20F-CF03-0A974C5931DA}"/>
                </a:ext>
              </a:extLst>
            </xdr:cNvPr>
            <xdr:cNvCxnSpPr/>
          </xdr:nvCxnSpPr>
          <xdr:spPr>
            <a:xfrm>
              <a:off x="2880451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152400</xdr:rowOff>
    </xdr:from>
    <xdr:to>
      <xdr:col>6</xdr:col>
      <xdr:colOff>754207</xdr:colOff>
      <xdr:row>10</xdr:row>
      <xdr:rowOff>22200</xdr:rowOff>
    </xdr:to>
    <xdr:grpSp>
      <xdr:nvGrpSpPr>
        <xdr:cNvPr id="12" name="Gruppieren 32">
          <a:extLst>
            <a:ext uri="{FF2B5EF4-FFF2-40B4-BE49-F238E27FC236}">
              <a16:creationId xmlns:a16="http://schemas.microsoft.com/office/drawing/2014/main" id="{B6162C50-2C45-4FF4-8211-38D01EDB1E35}"/>
            </a:ext>
          </a:extLst>
        </xdr:cNvPr>
        <xdr:cNvGrpSpPr/>
      </xdr:nvGrpSpPr>
      <xdr:grpSpPr>
        <a:xfrm>
          <a:off x="0" y="1295400"/>
          <a:ext cx="6126307" cy="1127100"/>
          <a:chOff x="0" y="1111275"/>
          <a:chExt cx="6359034" cy="1103288"/>
        </a:xfrm>
      </xdr:grpSpPr>
      <xdr:sp macro="" textlink="">
        <xdr:nvSpPr>
          <xdr:cNvPr id="13" name="Textfeld 33">
            <a:extLst>
              <a:ext uri="{FF2B5EF4-FFF2-40B4-BE49-F238E27FC236}">
                <a16:creationId xmlns:a16="http://schemas.microsoft.com/office/drawing/2014/main" id="{08FAC906-8C01-00EF-88B1-1BD753CB15A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Prezzo alla produzione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4" name="Gerader Verbinder 34">
            <a:extLst>
              <a:ext uri="{FF2B5EF4-FFF2-40B4-BE49-F238E27FC236}">
                <a16:creationId xmlns:a16="http://schemas.microsoft.com/office/drawing/2014/main" id="{ECF0C81B-7131-1988-330F-898C8ADEDDF9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595953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6EE0B920-CAC6-4244-A92C-F669856267A8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2F1D4F8D-C2B5-A08C-6427-21C542AA80A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E9FF060D-926E-D745-2479-F7C2A034E0C0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7C0598E2-B561-1390-0033-FE5C3820FD65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AC5A31D2-AE3E-E68D-F50C-8440D1B995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0.92501</cdr:y>
    </cdr:from>
    <cdr:to>
      <cdr:x>0.97719</cdr:x>
      <cdr:y>0.96705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00000000-0008-0000-0800-000007000000}"/>
            </a:ext>
          </a:extLst>
        </cdr:cNvPr>
        <cdr:cNvSpPr txBox="1"/>
      </cdr:nvSpPr>
      <cdr:spPr>
        <a:xfrm xmlns:a="http://schemas.openxmlformats.org/drawingml/2006/main">
          <a:off x="0" y="3352472"/>
          <a:ext cx="5959295" cy="1523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* caseifici artigianali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88671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863847" y="2613246"/>
          <a:ext cx="6130800" cy="3600000"/>
          <a:chOff x="700281" y="306992"/>
          <a:chExt cx="5849586" cy="3949080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pSpPr/>
        </xdr:nvGrpSpPr>
        <xdr:grpSpPr>
          <a:xfrm>
            <a:off x="718724" y="306992"/>
            <a:ext cx="5364327" cy="1169382"/>
            <a:chOff x="718724" y="306992"/>
            <a:chExt cx="5364327" cy="1169382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>
              <a:off x="718724" y="351082"/>
              <a:ext cx="5364327" cy="112529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en-US" sz="1200" b="1" cap="all">
                  <a:effectLst/>
                  <a:latin typeface="Inter" panose="020B0502030000000004" pitchFamily="34" charset="0"/>
                  <a:ea typeface="Inter" panose="020B0502030000000004" pitchFamily="34" charset="0"/>
                  <a:cs typeface="+mn-cs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alla produzione del latte di latteria 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700281" y="4063955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Dati agricoli e analisi del mercato 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5</xdr:col>
      <xdr:colOff>297007</xdr:colOff>
      <xdr:row>11</xdr:row>
      <xdr:rowOff>174600</xdr:rowOff>
    </xdr:to>
    <xdr:grpSp>
      <xdr:nvGrpSpPr>
        <xdr:cNvPr id="9" name="Gruppieren 3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0" y="1143000"/>
          <a:ext cx="6126307" cy="1127100"/>
          <a:chOff x="0" y="1111275"/>
          <a:chExt cx="6359034" cy="1103288"/>
        </a:xfrm>
      </xdr:grpSpPr>
      <xdr:sp macro="" textlink="">
        <xdr:nvSpPr>
          <xdr:cNvPr id="10" name="Textfeld 33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Prezzo alla produzione </a:t>
            </a:r>
          </a:p>
        </xdr:txBody>
      </xdr:sp>
      <xdr:cxnSp macro="">
        <xdr:nvCxnSpPr>
          <xdr:cNvPr id="11" name="Gerader Verbinder 3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964623</xdr:colOff>
      <xdr:row>5</xdr:row>
      <xdr:rowOff>93518</xdr:rowOff>
    </xdr:from>
    <xdr:to>
      <xdr:col>9</xdr:col>
      <xdr:colOff>323701</xdr:colOff>
      <xdr:row>10</xdr:row>
      <xdr:rowOff>176950</xdr:rowOff>
    </xdr:to>
    <xdr:grpSp>
      <xdr:nvGrpSpPr>
        <xdr:cNvPr id="12" name="Gruppieren 35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6793923" y="1046018"/>
          <a:ext cx="5369353" cy="1035932"/>
          <a:chOff x="7477128" y="1141905"/>
          <a:chExt cx="5354921" cy="1012120"/>
        </a:xfrm>
      </xdr:grpSpPr>
      <xdr:sp macro="" textlink="">
        <xdr:nvSpPr>
          <xdr:cNvPr id="13" name="Textfeld 36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14" name="Textfeld 37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1662753</xdr:colOff>
      <xdr:row>3</xdr:row>
      <xdr:rowOff>16363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AAB5730-EDB2-4959-863C-C66436F1D244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83B9CB1-E65A-83E4-582D-12A3E5816635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A34DB6B9-CD57-C0C5-68D3-0CB00CA1052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C8A70CB3-1139-D7BA-E69C-F81457A2458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19" name="Image 18">
            <a:extLst>
              <a:ext uri="{FF2B5EF4-FFF2-40B4-BE49-F238E27FC236}">
                <a16:creationId xmlns:a16="http://schemas.microsoft.com/office/drawing/2014/main" id="{B2CB0646-3141-6A2E-26D0-735B68A1FF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238125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Prezzo alla produzione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1665290</xdr:colOff>
      <xdr:row>6</xdr:row>
      <xdr:rowOff>38100</xdr:rowOff>
    </xdr:from>
    <xdr:to>
      <xdr:col>12</xdr:col>
      <xdr:colOff>270161</xdr:colOff>
      <xdr:row>9</xdr:row>
      <xdr:rowOff>502532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>
          <a:off x="7551740" y="1181100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7</xdr:col>
      <xdr:colOff>1818075</xdr:colOff>
      <xdr:row>11</xdr:row>
      <xdr:rowOff>28575</xdr:rowOff>
    </xdr:from>
    <xdr:to>
      <xdr:col>12</xdr:col>
      <xdr:colOff>1186125</xdr:colOff>
      <xdr:row>31</xdr:row>
      <xdr:rowOff>43950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pSpPr/>
      </xdr:nvGrpSpPr>
      <xdr:grpSpPr>
        <a:xfrm>
          <a:off x="7704525" y="2619375"/>
          <a:ext cx="6140325" cy="3577725"/>
          <a:chOff x="7704525" y="2524125"/>
          <a:chExt cx="6140325" cy="3577725"/>
        </a:xfrm>
      </xdr:grpSpPr>
      <xdr:grpSp>
        <xdr:nvGrpSpPr>
          <xdr:cNvPr id="8" name="Gruppieren 9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7714050" y="2524125"/>
            <a:ext cx="6130800" cy="3577725"/>
            <a:chOff x="5779661" y="3343275"/>
            <a:chExt cx="6130800" cy="4290400"/>
          </a:xfrm>
        </xdr:grpSpPr>
        <xdr:grpSp>
          <xdr:nvGrpSpPr>
            <xdr:cNvPr id="9" name="Gruppieren 3">
              <a:extLst>
                <a:ext uri="{FF2B5EF4-FFF2-40B4-BE49-F238E27FC236}">
                  <a16:creationId xmlns:a16="http://schemas.microsoft.com/office/drawing/2014/main" id="{00000000-0008-0000-0A00-000009000000}"/>
                </a:ext>
              </a:extLst>
            </xdr:cNvPr>
            <xdr:cNvGrpSpPr/>
          </xdr:nvGrpSpPr>
          <xdr:grpSpPr>
            <a:xfrm>
              <a:off x="5779662" y="3448286"/>
              <a:ext cx="6098401" cy="4185389"/>
              <a:chOff x="-10129029" y="1594283"/>
              <a:chExt cx="5885565" cy="3867547"/>
            </a:xfrm>
          </xdr:grpSpPr>
          <xdr:graphicFrame macro="">
            <xdr:nvGraphicFramePr>
              <xdr:cNvPr id="13" name="Diagramm 4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10129029" y="1594283"/>
              <a:ext cx="5885565" cy="367953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4" name="Textfeld 2">
                <a:extLst>
                  <a:ext uri="{FF2B5EF4-FFF2-40B4-BE49-F238E27FC236}">
                    <a16:creationId xmlns:a16="http://schemas.microsoft.com/office/drawing/2014/main" id="{00000000-0008-0000-0A00-00000E000000}"/>
                  </a:ext>
                </a:extLst>
              </xdr:cNvPr>
              <xdr:cNvSpPr txBox="1"/>
            </xdr:nvSpPr>
            <xdr:spPr>
              <a:xfrm>
                <a:off x="-10101452" y="5283624"/>
                <a:ext cx="5849584" cy="17820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cap="none" normalizeH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Fonte: UFAG, Settore Dati agricoli e analisi del mercato </a:t>
                </a:r>
              </a:p>
            </xdr:txBody>
          </xdr:sp>
        </xdr:grpSp>
        <xdr:grpSp>
          <xdr:nvGrpSpPr>
            <xdr:cNvPr id="10" name="Gruppieren 28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79661" y="3343275"/>
              <a:ext cx="6130800" cy="1156740"/>
              <a:chOff x="2832012" y="1452204"/>
              <a:chExt cx="6130800" cy="1156740"/>
            </a:xfrm>
          </xdr:grpSpPr>
          <xdr:sp macro="" textlink="">
            <xdr:nvSpPr>
              <xdr:cNvPr id="11" name="Textfeld 1">
                <a:extLst>
                  <a:ext uri="{FF2B5EF4-FFF2-40B4-BE49-F238E27FC236}">
                    <a16:creationId xmlns:a16="http://schemas.microsoft.com/office/drawing/2014/main" id="{00000000-0008-0000-0A00-00000B000000}"/>
                  </a:ext>
                </a:extLst>
              </xdr:cNvPr>
              <xdr:cNvSpPr txBox="1"/>
            </xdr:nvSpPr>
            <xdr:spPr>
              <a:xfrm>
                <a:off x="2832012" y="1486037"/>
                <a:ext cx="6130800" cy="1122907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cap="all">
                    <a:solidFill>
                      <a:schemeClr val="tx1"/>
                    </a:solidFill>
                    <a:latin typeface="Inter"/>
                    <a:ea typeface="Inter"/>
                    <a:cs typeface="Arial"/>
                    <a:sym typeface="Inter"/>
                  </a:rPr>
                  <a:t>MERCATO DEL LATTE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cap="none" normalizeH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Prezzo alla produzione del latte di caseificio*, convenzionale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in ct./kg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2021</a:t>
                </a:r>
                <a:r>
                  <a:rPr kumimoji="0" lang="de-CH" sz="1100" b="0" cap="none" normalizeH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+mn-lt"/>
                    <a:ea typeface="+mn-ea"/>
                    <a:cs typeface="+mn-cs"/>
                    <a:sym typeface="Roboto"/>
                  </a:rPr>
                  <a:t>..</a:t>
                </a:r>
                <a:r>
                  <a:rPr kumimoji="0" lang="de-CH" sz="1150" b="0" cap="none" normalizeH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2025</a:t>
                </a:r>
              </a:p>
            </xdr:txBody>
          </xdr:sp>
          <xdr:cxnSp macro="">
            <xdr:nvCxnSpPr>
              <xdr:cNvPr id="12" name="Gerader Verbinder 30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CxnSpPr/>
            </xdr:nvCxnSpPr>
            <xdr:spPr>
              <a:xfrm>
                <a:off x="2832012" y="145220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Textfeld 2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 txBox="1"/>
        </xdr:nvSpPr>
        <xdr:spPr>
          <a:xfrm>
            <a:off x="7704525" y="5743575"/>
            <a:ext cx="6130800" cy="1184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*caseificio artigianali</a:t>
            </a:r>
            <a:endParaRPr kumimoji="0" lang="de-CH" sz="1150" b="0" cap="none" normalizeH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1605603</xdr:colOff>
      <xdr:row>3</xdr:row>
      <xdr:rowOff>16363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4BBE24CD-2BF3-4900-846A-31C2D26AA59A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9" name="Rectangle 5">
            <a:extLst>
              <a:ext uri="{FF2B5EF4-FFF2-40B4-BE49-F238E27FC236}">
                <a16:creationId xmlns:a16="http://schemas.microsoft.com/office/drawing/2014/main" id="{7031E7AC-16B4-468E-9545-27F82D70852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20" name="Rectangle 6">
            <a:extLst>
              <a:ext uri="{FF2B5EF4-FFF2-40B4-BE49-F238E27FC236}">
                <a16:creationId xmlns:a16="http://schemas.microsoft.com/office/drawing/2014/main" id="{5651D4EA-0D08-E1F3-9D29-9A7144CC28B9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21" name="Rectangle 7">
            <a:extLst>
              <a:ext uri="{FF2B5EF4-FFF2-40B4-BE49-F238E27FC236}">
                <a16:creationId xmlns:a16="http://schemas.microsoft.com/office/drawing/2014/main" id="{6AB890E9-A272-1606-9BE5-1D877371CB3D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2" name="Image 21">
            <a:extLst>
              <a:ext uri="{FF2B5EF4-FFF2-40B4-BE49-F238E27FC236}">
                <a16:creationId xmlns:a16="http://schemas.microsoft.com/office/drawing/2014/main" id="{7411E871-9AE0-E9D5-F8D1-EA4F7B5A9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1034547</xdr:colOff>
      <xdr:row>13</xdr:row>
      <xdr:rowOff>136746</xdr:rowOff>
    </xdr:from>
    <xdr:to>
      <xdr:col>10</xdr:col>
      <xdr:colOff>393072</xdr:colOff>
      <xdr:row>33</xdr:row>
      <xdr:rowOff>136296</xdr:rowOff>
    </xdr:to>
    <xdr:grpSp>
      <xdr:nvGrpSpPr>
        <xdr:cNvPr id="2" name="Gruppier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863847" y="2613246"/>
          <a:ext cx="6130800" cy="3647625"/>
          <a:chOff x="700281" y="306992"/>
          <a:chExt cx="5849586" cy="4001323"/>
        </a:xfrm>
      </xdr:grpSpPr>
      <xdr:graphicFrame macro="">
        <xdr:nvGraphicFramePr>
          <xdr:cNvPr id="3" name="Diagramm 9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aphicFramePr>
            <a:graphicFrameLocks/>
          </xdr:cNvGraphicFramePr>
        </xdr:nvGraphicFramePr>
        <xdr:xfrm>
          <a:off x="700281" y="321165"/>
          <a:ext cx="5849586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10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718724" y="306992"/>
            <a:ext cx="5364327" cy="1138035"/>
            <a:chOff x="718724" y="306992"/>
            <a:chExt cx="5364327" cy="1138035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SpPr txBox="1"/>
          </xdr:nvSpPr>
          <xdr:spPr>
            <a:xfrm>
              <a:off x="718724" y="319736"/>
              <a:ext cx="5364327" cy="112529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eaLnBrk="1" fontAlgn="auto" latinLnBrk="0" hangingPunct="1"/>
              <a:r>
                <a:rPr lang="de-CH" sz="1200" b="1" cap="all">
                  <a:effectLst/>
                  <a:latin typeface="Inter"/>
                  <a:ea typeface="Inter"/>
                  <a:cs typeface="+mn-cs"/>
                  <a:sym typeface="Inter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Prezzo alla produzione del latte</a:t>
              </a:r>
              <a:r>
                <a:rPr kumimoji="0" lang="de-CH" sz="1150" b="1" cap="none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di caseificio*, bio</a:t>
              </a: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in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2021</a:t>
              </a:r>
              <a:r>
                <a:rPr kumimoji="0" lang="de-CH" sz="1100" b="0" cap="none" normalizeH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  <a:sym typeface="Roboto"/>
                </a:rPr>
                <a:t>..</a:t>
              </a: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2025</a:t>
              </a:r>
            </a:p>
          </xdr:txBody>
        </xdr:sp>
        <xdr:cxnSp macro="">
          <xdr:nvCxnSpPr>
            <xdr:cNvPr id="7" name="Gerader Verbinder 13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CxnSpPr/>
          </xdr:nvCxnSpPr>
          <xdr:spPr>
            <a:xfrm>
              <a:off x="718724" y="306992"/>
              <a:ext cx="46847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700281" y="411619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Fonte: UFAG, Settore Dati agricoli e analisi del mercato </a:t>
            </a:r>
          </a:p>
        </xdr:txBody>
      </xdr:sp>
    </xdr:grpSp>
    <xdr:clientData/>
  </xdr:twoCellAnchor>
  <xdr:twoCellAnchor editAs="absolute">
    <xdr:from>
      <xdr:col>0</xdr:col>
      <xdr:colOff>0</xdr:colOff>
      <xdr:row>5</xdr:row>
      <xdr:rowOff>166516</xdr:rowOff>
    </xdr:from>
    <xdr:to>
      <xdr:col>5</xdr:col>
      <xdr:colOff>297002</xdr:colOff>
      <xdr:row>11</xdr:row>
      <xdr:rowOff>126804</xdr:rowOff>
    </xdr:to>
    <xdr:grpSp>
      <xdr:nvGrpSpPr>
        <xdr:cNvPr id="8" name="Gruppieren 3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0" y="1119016"/>
          <a:ext cx="6126302" cy="1103288"/>
          <a:chOff x="0" y="1111275"/>
          <a:chExt cx="6359034" cy="1103288"/>
        </a:xfrm>
      </xdr:grpSpPr>
      <xdr:sp macro="" textlink="">
        <xdr:nvSpPr>
          <xdr:cNvPr id="9" name="Textfeld 33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Prezzo</a:t>
            </a:r>
            <a:r>
              <a:rPr kumimoji="0" lang="de-CH" sz="1400" b="1" cap="none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 alla produzione</a:t>
            </a:r>
            <a:endParaRPr kumimoji="0" lang="de-CH" sz="1400" b="1" cap="none" normalizeH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/>
              <a:ea typeface="Roboto"/>
              <a:cs typeface="Arial"/>
              <a:sym typeface="Roboto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34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974148</xdr:colOff>
      <xdr:row>5</xdr:row>
      <xdr:rowOff>83993</xdr:rowOff>
    </xdr:from>
    <xdr:to>
      <xdr:col>9</xdr:col>
      <xdr:colOff>333226</xdr:colOff>
      <xdr:row>10</xdr:row>
      <xdr:rowOff>167425</xdr:rowOff>
    </xdr:to>
    <xdr:grpSp>
      <xdr:nvGrpSpPr>
        <xdr:cNvPr id="11" name="Gruppieren 35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6803448" y="1036493"/>
          <a:ext cx="5369353" cy="1035932"/>
          <a:chOff x="7477128" y="1141905"/>
          <a:chExt cx="5354921" cy="1012120"/>
        </a:xfrm>
      </xdr:grpSpPr>
      <xdr:sp macro="" textlink="">
        <xdr:nvSpPr>
          <xdr:cNvPr id="12" name="Textfeld 36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13" name="Textfeld 37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1662753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67D108F8-FADF-4083-A61D-4D252F495620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53C60905-4191-421F-ADD9-9DBF598339F3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74F2F616-9724-0AA1-A15C-B4B999ACAA8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29535810-0788-3ED9-D7D5-423A3ABB89BA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19" name="Image 18">
            <a:extLst>
              <a:ext uri="{FF2B5EF4-FFF2-40B4-BE49-F238E27FC236}">
                <a16:creationId xmlns:a16="http://schemas.microsoft.com/office/drawing/2014/main" id="{73AD59D6-983F-640F-C6EC-86D2544943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0.22584</cdr:y>
    </cdr:from>
    <cdr:to>
      <cdr:x>1</cdr:x>
      <cdr:y>0.25955</cdr:y>
    </cdr:to>
    <cdr:sp macro="" textlink="">
      <cdr:nvSpPr>
        <cdr:cNvPr id="2" name="Textfeld 2">
          <a:extLst xmlns:a="http://schemas.openxmlformats.org/drawingml/2006/main">
            <a:ext uri="{FF2B5EF4-FFF2-40B4-BE49-F238E27FC236}">
              <a16:creationId xmlns:a16="http://schemas.microsoft.com/office/drawing/2014/main" id="{9BC3057D-CBD8-4748-AD82-3380D5BAF437}"/>
            </a:ext>
          </a:extLst>
        </cdr:cNvPr>
        <cdr:cNvSpPr txBox="1"/>
      </cdr:nvSpPr>
      <cdr:spPr>
        <a:xfrm xmlns:a="http://schemas.openxmlformats.org/drawingml/2006/main">
          <a:off x="0" y="793309"/>
          <a:ext cx="6130800" cy="1184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*caseifici</a:t>
          </a:r>
          <a:r>
            <a:rPr lang="de-C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artigianali</a:t>
          </a:r>
          <a:endParaRPr kumimoji="0" lang="de-CH" sz="1150" b="0" cap="none" normalizeH="0">
            <a:ln>
              <a:noFill/>
            </a:ln>
            <a:solidFill>
              <a:srgbClr val="3F3F3F"/>
            </a:solidFill>
            <a:effectLst/>
            <a:uLnTx/>
            <a:uFillTx/>
            <a:latin typeface="Roboto"/>
            <a:ea typeface="Roboto"/>
            <a:cs typeface="Arial"/>
            <a:sym typeface="Roboto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3</xdr:col>
      <xdr:colOff>1114425</xdr:colOff>
      <xdr:row>9</xdr:row>
      <xdr:rowOff>571500</xdr:rowOff>
    </xdr:to>
    <xdr:grpSp>
      <xdr:nvGrpSpPr>
        <xdr:cNvPr id="2" name="Gruppieren 7">
          <a:extLst>
            <a:ext uri="{FF2B5EF4-FFF2-40B4-BE49-F238E27FC236}">
              <a16:creationId xmlns:a16="http://schemas.microsoft.com/office/drawing/2014/main" id="{4A690EB1-9543-4768-9709-5EF905EC9835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8">
            <a:extLst>
              <a:ext uri="{FF2B5EF4-FFF2-40B4-BE49-F238E27FC236}">
                <a16:creationId xmlns:a16="http://schemas.microsoft.com/office/drawing/2014/main" id="{BA55E1C6-CEA7-4CCF-A660-1C40EC39A13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all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PREZZO ALLA</a:t>
            </a:r>
            <a:r>
              <a:rPr kumimoji="0" lang="de-CH" sz="1600" b="1" cap="all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 PRODUZIONE DEL LATTE</a:t>
            </a:r>
            <a:endParaRPr kumimoji="0" lang="de-CH" sz="1600" b="1" cap="all" normalizeH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/>
              <a:ea typeface="Inter"/>
              <a:cs typeface="Arial"/>
              <a:sym typeface="Inter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Latte di pascolo IP-Suisse e latte di latteria convenzionale 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9">
            <a:extLst>
              <a:ext uri="{FF2B5EF4-FFF2-40B4-BE49-F238E27FC236}">
                <a16:creationId xmlns:a16="http://schemas.microsoft.com/office/drawing/2014/main" id="{B62F8DDF-CD9D-45EC-9A38-3F9F5C1E6EDC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3</xdr:col>
      <xdr:colOff>1119980</xdr:colOff>
      <xdr:row>10</xdr:row>
      <xdr:rowOff>171450</xdr:rowOff>
    </xdr:from>
    <xdr:to>
      <xdr:col>8</xdr:col>
      <xdr:colOff>59406</xdr:colOff>
      <xdr:row>32</xdr:row>
      <xdr:rowOff>170978</xdr:rowOff>
    </xdr:to>
    <xdr:grpSp>
      <xdr:nvGrpSpPr>
        <xdr:cNvPr id="5" name="Gruppieren 17">
          <a:extLst>
            <a:ext uri="{FF2B5EF4-FFF2-40B4-BE49-F238E27FC236}">
              <a16:creationId xmlns:a16="http://schemas.microsoft.com/office/drawing/2014/main" id="{B9775A4E-8C46-432D-8600-D18F073542EB}"/>
            </a:ext>
          </a:extLst>
        </xdr:cNvPr>
        <xdr:cNvGrpSpPr/>
      </xdr:nvGrpSpPr>
      <xdr:grpSpPr>
        <a:xfrm>
          <a:off x="6130130" y="2571750"/>
          <a:ext cx="6130801" cy="4038128"/>
          <a:chOff x="7578022" y="3019425"/>
          <a:chExt cx="6141282" cy="3924579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84A8F10-D51C-4B09-9E6B-CFDA24BE60A9}"/>
              </a:ext>
            </a:extLst>
          </xdr:cNvPr>
          <xdr:cNvGrpSpPr/>
        </xdr:nvGrpSpPr>
        <xdr:grpSpPr>
          <a:xfrm>
            <a:off x="7578022" y="3086100"/>
            <a:ext cx="6141282" cy="3857904"/>
            <a:chOff x="683919" y="351838"/>
            <a:chExt cx="5882149" cy="3822652"/>
          </a:xfrm>
        </xdr:grpSpPr>
        <xdr:graphicFrame macro="">
          <xdr:nvGraphicFramePr>
            <xdr:cNvPr id="10" name="Diagramm 2">
              <a:extLst>
                <a:ext uri="{FF2B5EF4-FFF2-40B4-BE49-F238E27FC236}">
                  <a16:creationId xmlns:a16="http://schemas.microsoft.com/office/drawing/2014/main" id="{54E6C7B5-29F7-471F-8F33-F5071DAEE165}"/>
                </a:ext>
              </a:extLst>
            </xdr:cNvPr>
            <xdr:cNvGraphicFramePr>
              <a:graphicFrameLocks/>
            </xdr:cNvGraphicFramePr>
          </xdr:nvGraphicFramePr>
          <xdr:xfrm>
            <a:off x="711199" y="351838"/>
            <a:ext cx="5854869" cy="38226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DD5534F4-8686-4D34-9101-B6C9F1F6711E}"/>
                </a:ext>
              </a:extLst>
            </xdr:cNvPr>
            <xdr:cNvSpPr txBox="1"/>
          </xdr:nvSpPr>
          <xdr:spPr>
            <a:xfrm>
              <a:off x="683919" y="3973692"/>
              <a:ext cx="5849586" cy="188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cap="none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Fonte: UFAG, Settore Dati agricoli e analisi del mercato </a:t>
              </a:r>
            </a:p>
          </xdr:txBody>
        </xdr:sp>
      </xdr:grpSp>
      <xdr:grpSp>
        <xdr:nvGrpSpPr>
          <xdr:cNvPr id="7" name="Gruppieren 14">
            <a:extLst>
              <a:ext uri="{FF2B5EF4-FFF2-40B4-BE49-F238E27FC236}">
                <a16:creationId xmlns:a16="http://schemas.microsoft.com/office/drawing/2014/main" id="{978FAE8D-01A9-4823-9185-F3FCD36F3EF0}"/>
              </a:ext>
            </a:extLst>
          </xdr:cNvPr>
          <xdr:cNvGrpSpPr/>
        </xdr:nvGrpSpPr>
        <xdr:grpSpPr>
          <a:xfrm>
            <a:off x="7587455" y="3019425"/>
            <a:ext cx="5597211" cy="1137690"/>
            <a:chOff x="3306306" y="1509354"/>
            <a:chExt cx="5597211" cy="1137690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E51F172C-BA5A-41E6-87B9-881FD186D5FE}"/>
                </a:ext>
              </a:extLst>
            </xdr:cNvPr>
            <xdr:cNvSpPr txBox="1"/>
          </xdr:nvSpPr>
          <xdr:spPr>
            <a:xfrm>
              <a:off x="3306306" y="1524137"/>
              <a:ext cx="5597211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cap="all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PREZZO ALLA PRODUZIONE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Latte di</a:t>
              </a:r>
              <a:r>
                <a:rPr kumimoji="0" lang="de-CH" sz="1150" b="1" cap="none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pascolo</a:t>
              </a: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 IP-Suisse e latte di latteria convenzionale </a:t>
              </a:r>
              <a:b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</a:b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in ct./kg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gennaio..dicembre 2025</a:t>
              </a:r>
            </a:p>
          </xdr:txBody>
        </xdr:sp>
        <xdr:cxnSp macro="">
          <xdr:nvCxnSpPr>
            <xdr:cNvPr id="9" name="Gerader Verbinder 16">
              <a:extLst>
                <a:ext uri="{FF2B5EF4-FFF2-40B4-BE49-F238E27FC236}">
                  <a16:creationId xmlns:a16="http://schemas.microsoft.com/office/drawing/2014/main" id="{4E84AC11-B74D-45F3-BD31-586BEBF49ECD}"/>
                </a:ext>
              </a:extLst>
            </xdr:cNvPr>
            <xdr:cNvCxnSpPr/>
          </xdr:nvCxnSpPr>
          <xdr:spPr>
            <a:xfrm>
              <a:off x="3306306" y="15093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3</xdr:col>
      <xdr:colOff>1038225</xdr:colOff>
      <xdr:row>6</xdr:row>
      <xdr:rowOff>85725</xdr:rowOff>
    </xdr:from>
    <xdr:to>
      <xdr:col>6</xdr:col>
      <xdr:colOff>1397428</xdr:colOff>
      <xdr:row>9</xdr:row>
      <xdr:rowOff>550157</xdr:rowOff>
    </xdr:to>
    <xdr:grpSp>
      <xdr:nvGrpSpPr>
        <xdr:cNvPr id="16" name="Gruppieren 35">
          <a:extLst>
            <a:ext uri="{FF2B5EF4-FFF2-40B4-BE49-F238E27FC236}">
              <a16:creationId xmlns:a16="http://schemas.microsoft.com/office/drawing/2014/main" id="{67E2F824-926C-4F54-8875-B5C911C21955}"/>
            </a:ext>
          </a:extLst>
        </xdr:cNvPr>
        <xdr:cNvGrpSpPr/>
      </xdr:nvGrpSpPr>
      <xdr:grpSpPr>
        <a:xfrm>
          <a:off x="6048375" y="1228725"/>
          <a:ext cx="5369353" cy="1035932"/>
          <a:chOff x="7477128" y="1141905"/>
          <a:chExt cx="5354921" cy="1012120"/>
        </a:xfrm>
      </xdr:grpSpPr>
      <xdr:sp macro="" textlink="">
        <xdr:nvSpPr>
          <xdr:cNvPr id="17" name="Textfeld 36">
            <a:extLst>
              <a:ext uri="{FF2B5EF4-FFF2-40B4-BE49-F238E27FC236}">
                <a16:creationId xmlns:a16="http://schemas.microsoft.com/office/drawing/2014/main" id="{95036640-39DA-43A5-8BEB-18F88DA79E4C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18" name="Textfeld 37">
            <a:extLst>
              <a:ext uri="{FF2B5EF4-FFF2-40B4-BE49-F238E27FC236}">
                <a16:creationId xmlns:a16="http://schemas.microsoft.com/office/drawing/2014/main" id="{C6CE5236-C300-4293-9AC5-4395FE64679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1005528</xdr:colOff>
      <xdr:row>3</xdr:row>
      <xdr:rowOff>16363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D307533F-CF53-4BB7-8B4E-3042B8F0CB46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4" name="Rectangle 5">
            <a:extLst>
              <a:ext uri="{FF2B5EF4-FFF2-40B4-BE49-F238E27FC236}">
                <a16:creationId xmlns:a16="http://schemas.microsoft.com/office/drawing/2014/main" id="{C56FD748-291F-B63E-57A8-882BD9858E3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5" name="Rectangle 6">
            <a:extLst>
              <a:ext uri="{FF2B5EF4-FFF2-40B4-BE49-F238E27FC236}">
                <a16:creationId xmlns:a16="http://schemas.microsoft.com/office/drawing/2014/main" id="{CE50F87C-C3F3-C0AA-BF7A-1854A49A4171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96FCCEFD-0C08-8353-49C3-2C5AE86A2EA6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FA3C2D06-3384-7B24-FBFD-C0F5783471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428625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Commercio al dettaglio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1522415</xdr:colOff>
      <xdr:row>6</xdr:row>
      <xdr:rowOff>47625</xdr:rowOff>
    </xdr:from>
    <xdr:to>
      <xdr:col>12</xdr:col>
      <xdr:colOff>127286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7</xdr:col>
      <xdr:colOff>1827600</xdr:colOff>
      <xdr:row>11</xdr:row>
      <xdr:rowOff>28575</xdr:rowOff>
    </xdr:from>
    <xdr:to>
      <xdr:col>12</xdr:col>
      <xdr:colOff>1186125</xdr:colOff>
      <xdr:row>31</xdr:row>
      <xdr:rowOff>144970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/>
      </xdr:nvGrpSpPr>
      <xdr:grpSpPr>
        <a:xfrm>
          <a:off x="7523550" y="2619375"/>
          <a:ext cx="6130800" cy="3678745"/>
          <a:chOff x="5779661" y="3343275"/>
          <a:chExt cx="6130800" cy="4176327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GrpSpPr/>
        </xdr:nvGrpSpPr>
        <xdr:grpSpPr>
          <a:xfrm>
            <a:off x="5779662" y="3448286"/>
            <a:ext cx="6098401" cy="4071316"/>
            <a:chOff x="-10129029" y="1594283"/>
            <a:chExt cx="5885565" cy="376213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C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129029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C00-00000E000000}"/>
                </a:ext>
              </a:extLst>
            </xdr:cNvPr>
            <xdr:cNvSpPr txBox="1"/>
          </xdr:nvSpPr>
          <xdr:spPr>
            <a:xfrm>
              <a:off x="-10119837" y="5150656"/>
              <a:ext cx="5849584" cy="205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Fonte: UFAG, Settore Dati agricoli e analisi del mercato 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5779661" y="3343275"/>
            <a:ext cx="6130800" cy="1156740"/>
            <a:chOff x="2832012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SpPr txBox="1"/>
          </xdr:nvSpPr>
          <xdr:spPr>
            <a:xfrm>
              <a:off x="2832012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dei latticini freschi nel commercio al dettaglio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CxnSpPr/>
          </xdr:nvCxnSpPr>
          <xdr:spPr>
            <a:xfrm>
              <a:off x="2832012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1796103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B9FD9519-752B-4A36-8F75-9898924FF16D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F689CF33-AB6E-D172-6247-D03E6427102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6CA85230-53B0-2849-084F-A0AC47A4B87C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F0C6A276-2AEE-94F1-F23B-3BAB0A39C2A0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50D8B77C-8397-9112-F0DF-73F175ED6C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7</xdr:col>
      <xdr:colOff>533400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DEL LATTE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Commercio al dettaglio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1627190</xdr:colOff>
      <xdr:row>6</xdr:row>
      <xdr:rowOff>47625</xdr:rowOff>
    </xdr:from>
    <xdr:to>
      <xdr:col>12</xdr:col>
      <xdr:colOff>232061</xdr:colOff>
      <xdr:row>9</xdr:row>
      <xdr:rowOff>512057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7218365" y="1190625"/>
          <a:ext cx="5377146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>
            <a:off x="7477128" y="1141905"/>
            <a:ext cx="5318126" cy="29017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Dati agricoli e analisi del mercato </a:t>
            </a:r>
          </a:p>
        </xdr:txBody>
      </xdr:sp>
    </xdr:grpSp>
    <xdr:clientData/>
  </xdr:twoCellAnchor>
  <xdr:twoCellAnchor>
    <xdr:from>
      <xdr:col>7</xdr:col>
      <xdr:colOff>1875226</xdr:colOff>
      <xdr:row>11</xdr:row>
      <xdr:rowOff>28575</xdr:rowOff>
    </xdr:from>
    <xdr:to>
      <xdr:col>12</xdr:col>
      <xdr:colOff>1233749</xdr:colOff>
      <xdr:row>31</xdr:row>
      <xdr:rowOff>66225</xdr:rowOff>
    </xdr:to>
    <xdr:grpSp>
      <xdr:nvGrpSpPr>
        <xdr:cNvPr id="8" name="Gruppieren 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7466401" y="2619375"/>
          <a:ext cx="6130798" cy="3600000"/>
          <a:chOff x="5828101" y="3343275"/>
          <a:chExt cx="6235573" cy="4098594"/>
        </a:xfrm>
      </xdr:grpSpPr>
      <xdr:grpSp>
        <xdr:nvGrpSpPr>
          <xdr:cNvPr id="9" name="Gruppieren 3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GrpSpPr/>
        </xdr:nvGrpSpPr>
        <xdr:grpSpPr>
          <a:xfrm>
            <a:off x="5828101" y="3448286"/>
            <a:ext cx="6119244" cy="3993583"/>
            <a:chOff x="-10082281" y="1594283"/>
            <a:chExt cx="5905681" cy="3690307"/>
          </a:xfrm>
        </xdr:grpSpPr>
        <xdr:graphicFrame macro="">
          <xdr:nvGraphicFramePr>
            <xdr:cNvPr id="13" name="Diagramm 4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>
              <a:graphicFrameLocks/>
            </xdr:cNvGraphicFramePr>
          </xdr:nvGraphicFramePr>
          <xdr:xfrm>
            <a:off x="-10082281" y="1594283"/>
            <a:ext cx="5885565" cy="36795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Textfeld 2">
              <a:extLst>
                <a:ext uri="{FF2B5EF4-FFF2-40B4-BE49-F238E27FC236}">
                  <a16:creationId xmlns:a16="http://schemas.microsoft.com/office/drawing/2014/main" id="{00000000-0008-0000-0D00-00000E000000}"/>
                </a:ext>
              </a:extLst>
            </xdr:cNvPr>
            <xdr:cNvSpPr txBox="1"/>
          </xdr:nvSpPr>
          <xdr:spPr>
            <a:xfrm>
              <a:off x="-10026184" y="5134753"/>
              <a:ext cx="5849584" cy="149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Fonte: UFAG, Settore Dati agricoli e analisi del mercato </a:t>
              </a:r>
            </a:p>
          </xdr:txBody>
        </xdr:sp>
      </xdr:grpSp>
      <xdr:grpSp>
        <xdr:nvGrpSpPr>
          <xdr:cNvPr id="10" name="Gruppieren 28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GrpSpPr/>
        </xdr:nvGrpSpPr>
        <xdr:grpSpPr>
          <a:xfrm>
            <a:off x="5932874" y="3343275"/>
            <a:ext cx="6130800" cy="1156740"/>
            <a:chOff x="2985225" y="1452204"/>
            <a:chExt cx="6130800" cy="1156740"/>
          </a:xfrm>
        </xdr:grpSpPr>
        <xdr:sp macro="" textlink="">
          <xdr:nvSpPr>
            <xdr:cNvPr id="11" name="Textfeld 1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SpPr txBox="1"/>
          </xdr:nvSpPr>
          <xdr:spPr>
            <a:xfrm>
              <a:off x="2985225" y="1486037"/>
              <a:ext cx="6130800" cy="112290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MERCATO DEL LATTE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Prezzo del formaggio nel commercio al dettaglio </a:t>
              </a: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/ 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2" name="Gerader Verbinder 30">
              <a:extLst>
                <a:ext uri="{FF2B5EF4-FFF2-40B4-BE49-F238E27FC236}">
                  <a16:creationId xmlns:a16="http://schemas.microsoft.com/office/drawing/2014/main" id="{00000000-0008-0000-0D00-00000C000000}"/>
                </a:ext>
              </a:extLst>
            </xdr:cNvPr>
            <xdr:cNvCxnSpPr/>
          </xdr:nvCxnSpPr>
          <xdr:spPr>
            <a:xfrm>
              <a:off x="2985225" y="145220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1900878</xdr:colOff>
      <xdr:row>3</xdr:row>
      <xdr:rowOff>16363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D9DAACEE-6C63-415C-83E9-6096808D978B}"/>
            </a:ext>
          </a:extLst>
        </xdr:cNvPr>
        <xdr:cNvGrpSpPr/>
      </xdr:nvGrpSpPr>
      <xdr:grpSpPr>
        <a:xfrm>
          <a:off x="0" y="0"/>
          <a:ext cx="7492053" cy="587863"/>
          <a:chOff x="838199" y="1266823"/>
          <a:chExt cx="7492053" cy="587863"/>
        </a:xfrm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443F6F6E-AFC3-3AFE-27B7-9EA417F7325E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287094"/>
            <a:ext cx="47964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Dipartimento federale dell'economia, della formazione e della ricerca DEFR</a:t>
            </a:r>
          </a:p>
        </xdr:txBody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4441CBD1-063D-6163-FD45-FDAB41EED8E2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479670"/>
            <a:ext cx="2417410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Ufficio federale dell'agricoltura UFAG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653561DD-D2C1-848A-BABB-00765746C884}"/>
              </a:ext>
            </a:extLst>
          </xdr:cNvPr>
          <xdr:cNvSpPr>
            <a:spLocks noChangeArrowheads="1"/>
          </xdr:cNvSpPr>
        </xdr:nvSpPr>
        <xdr:spPr bwMode="auto">
          <a:xfrm>
            <a:off x="3533803" y="1682381"/>
            <a:ext cx="3175249" cy="172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fr-CH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Settore Dati agricoli e analisi del mercato</a:t>
            </a:r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1E8DC59B-8B19-5B66-FF2C-E5B2FFF1A5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199" y="1266823"/>
            <a:ext cx="2283110" cy="5574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034_Milch\Analyses%20pour%20bulletins\2026\03.2026\Donn&#233;es%20et%20graphiques%20International%20janvier%202026_calculs.xlsx" TargetMode="External"/><Relationship Id="rId1" Type="http://schemas.openxmlformats.org/officeDocument/2006/relationships/externalLinkPath" Target="/Org/BLW_1140_MARKTB/034_Milch/Analyses%20pour%20bulletins/2026/03.2026/Donn&#233;es%20et%20graphiques%20International%20janvier%202026_ca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-Etranger (DE, FR, AT)"/>
      <sheetName val="CH UE DFA Jahr"/>
      <sheetName val="Grafik CH DFA"/>
      <sheetName val="CH-UE"/>
      <sheetName val="Grafik CH UE"/>
      <sheetName val="Comparaison CH UE"/>
    </sheetNames>
    <sheetDataSet>
      <sheetData sheetId="0"/>
      <sheetData sheetId="1"/>
      <sheetData sheetId="2"/>
      <sheetData sheetId="3">
        <row r="193">
          <cell r="J193">
            <v>39.774483333333329</v>
          </cell>
        </row>
        <row r="205">
          <cell r="J205">
            <v>50.347708333333337</v>
          </cell>
        </row>
        <row r="217">
          <cell r="J217">
            <v>45.701516666666663</v>
          </cell>
        </row>
        <row r="229">
          <cell r="J229">
            <v>46.084316666666659</v>
          </cell>
        </row>
        <row r="241">
          <cell r="J241">
            <v>49.196008333333339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5"/>
  <sheetViews>
    <sheetView tabSelected="1" zoomScaleNormal="100" workbookViewId="0">
      <selection activeCell="B29" sqref="B29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23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22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20</v>
      </c>
      <c r="B15" s="23">
        <v>69.748999999999995</v>
      </c>
      <c r="C15" s="23">
        <v>75.318899999999999</v>
      </c>
      <c r="D15" s="23">
        <v>76.361699999999999</v>
      </c>
      <c r="E15" s="23">
        <v>75.052999999999997</v>
      </c>
      <c r="F15" s="23">
        <v>76.334100000000007</v>
      </c>
      <c r="G15" s="18"/>
    </row>
    <row r="16" spans="1:7" s="3" customFormat="1" x14ac:dyDescent="0.25">
      <c r="A16" s="8" t="s">
        <v>21</v>
      </c>
      <c r="B16" s="23">
        <v>64.19</v>
      </c>
      <c r="C16" s="23">
        <v>71.380899999999997</v>
      </c>
      <c r="D16" s="23">
        <v>71.726399999999998</v>
      </c>
      <c r="E16" s="23">
        <v>69.395799999999994</v>
      </c>
      <c r="F16" s="23">
        <v>70.094300000000004</v>
      </c>
      <c r="G16" s="18"/>
    </row>
    <row r="17" spans="1:15" s="3" customFormat="1" x14ac:dyDescent="0.25">
      <c r="A17" s="8" t="s">
        <v>24</v>
      </c>
      <c r="B17" s="23">
        <v>76.616100000000003</v>
      </c>
      <c r="C17" s="23">
        <v>79.641300000000001</v>
      </c>
      <c r="D17" s="23">
        <v>81.976200000000006</v>
      </c>
      <c r="E17" s="23">
        <v>81.4863</v>
      </c>
      <c r="F17" s="23">
        <v>83.393100000000004</v>
      </c>
      <c r="G17" s="18"/>
    </row>
    <row r="18" spans="1:15" s="3" customFormat="1" x14ac:dyDescent="0.25">
      <c r="A18" s="8" t="s">
        <v>18</v>
      </c>
      <c r="B18" s="23">
        <v>82.243300000000005</v>
      </c>
      <c r="C18" s="23">
        <v>88.053299999999993</v>
      </c>
      <c r="D18" s="23">
        <v>91.055599999999998</v>
      </c>
      <c r="E18" s="23">
        <v>92.217100000000002</v>
      </c>
      <c r="F18" s="23">
        <v>93.862200000000001</v>
      </c>
      <c r="G18" s="18"/>
    </row>
    <row r="19" spans="1:15" s="3" customFormat="1" x14ac:dyDescent="0.25">
      <c r="A19" s="18"/>
      <c r="B19" s="18"/>
      <c r="C19" s="18"/>
      <c r="D19" s="18"/>
      <c r="E19" s="18"/>
      <c r="F19" s="18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 t="s">
        <v>19</v>
      </c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"/>
  <sheetViews>
    <sheetView zoomScaleNormal="100" workbookViewId="0">
      <selection activeCell="C35" sqref="C35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50</v>
      </c>
      <c r="E15" s="18"/>
    </row>
    <row r="16" spans="1:7" s="3" customFormat="1" ht="2.25" customHeight="1" x14ac:dyDescent="0.25">
      <c r="A16" s="6"/>
      <c r="B16" s="6"/>
      <c r="C16" s="6"/>
      <c r="D16" s="19"/>
      <c r="E16" s="19"/>
      <c r="F16" s="19"/>
      <c r="G16"/>
    </row>
    <row r="17" spans="1:3" x14ac:dyDescent="0.25">
      <c r="A17" s="15"/>
      <c r="B17" s="30" t="s">
        <v>48</v>
      </c>
      <c r="C17" s="30" t="s">
        <v>49</v>
      </c>
    </row>
    <row r="18" spans="1:3" x14ac:dyDescent="0.25">
      <c r="A18" s="16">
        <v>2021</v>
      </c>
      <c r="B18" s="31">
        <v>69.134299999999996</v>
      </c>
      <c r="C18" s="31">
        <v>52.834899999999998</v>
      </c>
    </row>
    <row r="19" spans="1:3" x14ac:dyDescent="0.25">
      <c r="A19" s="16">
        <v>2022</v>
      </c>
      <c r="B19" s="31">
        <v>74.645899999999997</v>
      </c>
      <c r="C19" s="31">
        <v>64.203599999999994</v>
      </c>
    </row>
    <row r="20" spans="1:3" x14ac:dyDescent="0.25">
      <c r="A20" s="16">
        <v>2023</v>
      </c>
      <c r="B20" s="31">
        <v>78.083500000000001</v>
      </c>
      <c r="C20" s="31">
        <v>57.631999999999998</v>
      </c>
    </row>
    <row r="21" spans="1:3" x14ac:dyDescent="0.25">
      <c r="A21" s="16">
        <v>2024</v>
      </c>
      <c r="B21" s="31">
        <v>76.94</v>
      </c>
      <c r="C21" s="31">
        <v>53.6325</v>
      </c>
    </row>
    <row r="22" spans="1:3" x14ac:dyDescent="0.25">
      <c r="A22" s="22">
        <v>2025</v>
      </c>
      <c r="B22" s="31">
        <v>78.588800000000006</v>
      </c>
      <c r="C22" s="31">
        <v>53.617400000000004</v>
      </c>
    </row>
    <row r="23" spans="1:3" x14ac:dyDescent="0.25">
      <c r="A23" s="18"/>
      <c r="B23" s="18"/>
      <c r="C23" s="18"/>
    </row>
    <row r="24" spans="1:3" x14ac:dyDescent="0.25">
      <c r="A24" s="29"/>
      <c r="B24" s="29"/>
      <c r="C24" s="29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4ED4-0DDD-4DFB-9571-2BFB2A124770}">
  <sheetPr>
    <pageSetUpPr fitToPage="1"/>
  </sheetPr>
  <dimension ref="A1:O45"/>
  <sheetViews>
    <sheetView topLeftCell="A5" zoomScaleNormal="100" workbookViewId="0">
      <selection activeCell="H33" sqref="H33"/>
    </sheetView>
  </sheetViews>
  <sheetFormatPr baseColWidth="10" defaultColWidth="11.42578125" defaultRowHeight="15" x14ac:dyDescent="0.25"/>
  <cols>
    <col min="1" max="1" width="32.285156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45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22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46</v>
      </c>
      <c r="B15" s="23">
        <v>69.501947000000001</v>
      </c>
      <c r="C15" s="23">
        <v>73.287085000000005</v>
      </c>
      <c r="D15" s="23">
        <v>74.580754999999996</v>
      </c>
      <c r="E15" s="23">
        <v>73.676900000000003</v>
      </c>
      <c r="F15" s="23">
        <v>75.413600000000002</v>
      </c>
      <c r="G15" s="18"/>
    </row>
    <row r="16" spans="1:7" s="3" customFormat="1" x14ac:dyDescent="0.25">
      <c r="A16" s="8" t="s">
        <v>47</v>
      </c>
      <c r="B16" s="23">
        <v>85.020790000000005</v>
      </c>
      <c r="C16" s="23">
        <v>86.723483000000002</v>
      </c>
      <c r="D16" s="23">
        <v>90.524124999999998</v>
      </c>
      <c r="E16" s="23">
        <v>90.475499999999997</v>
      </c>
      <c r="F16" s="23">
        <v>91.337599999999995</v>
      </c>
      <c r="G16" s="18"/>
    </row>
    <row r="17" spans="1:15" s="3" customFormat="1" x14ac:dyDescent="0.25">
      <c r="A17" s="8" t="s">
        <v>2</v>
      </c>
      <c r="B17" s="23">
        <v>70.959136000000001</v>
      </c>
      <c r="C17" s="23">
        <v>74.503051999999997</v>
      </c>
      <c r="D17" s="23">
        <v>76.839040999999995</v>
      </c>
      <c r="E17" s="23">
        <v>78.108400000000003</v>
      </c>
      <c r="F17" s="23">
        <v>77.457899999999995</v>
      </c>
      <c r="G17" s="18"/>
    </row>
    <row r="18" spans="1:15" s="3" customFormat="1" x14ac:dyDescent="0.25">
      <c r="A18" s="8" t="s">
        <v>3</v>
      </c>
      <c r="B18" s="23">
        <v>69.001258000000007</v>
      </c>
      <c r="C18" s="23">
        <v>74.516970999999998</v>
      </c>
      <c r="D18" s="23">
        <v>76.491810999999998</v>
      </c>
      <c r="E18" s="23">
        <v>75.468800000000002</v>
      </c>
      <c r="F18" s="23">
        <v>76.408199999999994</v>
      </c>
      <c r="G18" s="18"/>
    </row>
    <row r="19" spans="1:15" s="3" customFormat="1" x14ac:dyDescent="0.25">
      <c r="A19" s="8"/>
      <c r="B19" s="23"/>
      <c r="C19" s="23"/>
      <c r="D19" s="23"/>
      <c r="E19" s="23"/>
      <c r="F19" s="23"/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13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14"/>
    </row>
    <row r="41" spans="1:7" x14ac:dyDescent="0.25">
      <c r="D41" s="14"/>
    </row>
    <row r="42" spans="1:7" x14ac:dyDescent="0.25">
      <c r="D42" s="14"/>
    </row>
    <row r="43" spans="1:7" x14ac:dyDescent="0.25">
      <c r="D43" s="14"/>
    </row>
    <row r="44" spans="1:7" x14ac:dyDescent="0.25">
      <c r="D44" s="14"/>
    </row>
    <row r="45" spans="1:7" x14ac:dyDescent="0.25">
      <c r="D45" s="14"/>
    </row>
  </sheetData>
  <pageMargins left="0.7" right="0.7" top="0.78740157499999996" bottom="0.78740157499999996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625D-3897-4D3F-A46A-E27336511050}">
  <sheetPr>
    <pageSetUpPr fitToPage="1"/>
  </sheetPr>
  <dimension ref="A1:G44"/>
  <sheetViews>
    <sheetView topLeftCell="A5" zoomScaleNormal="100" workbookViewId="0">
      <selection activeCell="F39" sqref="F39"/>
    </sheetView>
  </sheetViews>
  <sheetFormatPr baseColWidth="10" defaultColWidth="11.42578125" defaultRowHeight="15" x14ac:dyDescent="0.25"/>
  <cols>
    <col min="1" max="1" width="19.42578125" style="16" customWidth="1"/>
    <col min="2" max="2" width="26" style="16" customWidth="1"/>
    <col min="3" max="3" width="25.5703125" style="16" customWidth="1"/>
    <col min="4" max="4" width="8.85546875" style="18" bestFit="1" customWidth="1"/>
    <col min="5" max="5" width="7.5703125" style="16" bestFit="1" customWidth="1"/>
    <col min="6" max="6" width="38" style="16" bestFit="1" customWidth="1"/>
    <col min="7" max="7" width="29.28515625" style="16" bestFit="1" customWidth="1"/>
    <col min="8" max="16384" width="11.42578125" style="16"/>
  </cols>
  <sheetData>
    <row r="1" spans="1:7" x14ac:dyDescent="0.25">
      <c r="E1" s="18"/>
    </row>
    <row r="2" spans="1:7" x14ac:dyDescent="0.25">
      <c r="E2" s="18"/>
    </row>
    <row r="3" spans="1:7" x14ac:dyDescent="0.25">
      <c r="E3" s="18"/>
    </row>
    <row r="4" spans="1:7" x14ac:dyDescent="0.25">
      <c r="E4" s="18"/>
    </row>
    <row r="5" spans="1:7" x14ac:dyDescent="0.25">
      <c r="E5" s="18"/>
    </row>
    <row r="6" spans="1:7" x14ac:dyDescent="0.25">
      <c r="E6" s="18"/>
    </row>
    <row r="7" spans="1:7" x14ac:dyDescent="0.25">
      <c r="E7" s="18"/>
    </row>
    <row r="8" spans="1:7" x14ac:dyDescent="0.25">
      <c r="E8" s="18"/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  <row r="12" spans="1:7" x14ac:dyDescent="0.25">
      <c r="E12" s="18"/>
    </row>
    <row r="13" spans="1:7" x14ac:dyDescent="0.25">
      <c r="E13" s="18"/>
    </row>
    <row r="14" spans="1:7" x14ac:dyDescent="0.25">
      <c r="E14" s="18"/>
    </row>
    <row r="15" spans="1:7" x14ac:dyDescent="0.25">
      <c r="A15" s="4" t="s">
        <v>51</v>
      </c>
      <c r="E15" s="18"/>
    </row>
    <row r="16" spans="1:7" s="3" customFormat="1" ht="2.25" customHeight="1" x14ac:dyDescent="0.25">
      <c r="A16" s="6"/>
      <c r="B16" s="6"/>
      <c r="C16" s="16"/>
      <c r="D16" s="19"/>
      <c r="E16" s="19"/>
      <c r="F16" s="19"/>
      <c r="G16"/>
    </row>
    <row r="17" spans="1:3" x14ac:dyDescent="0.25">
      <c r="A17" s="15" t="s">
        <v>22</v>
      </c>
      <c r="B17" s="20"/>
    </row>
    <row r="18" spans="1:3" x14ac:dyDescent="0.25">
      <c r="A18" s="16">
        <v>2021</v>
      </c>
      <c r="B18" s="23">
        <v>86.075864063597706</v>
      </c>
    </row>
    <row r="19" spans="1:3" x14ac:dyDescent="0.25">
      <c r="A19" s="16">
        <v>2022</v>
      </c>
      <c r="B19" s="23">
        <v>93.368128449827424</v>
      </c>
    </row>
    <row r="20" spans="1:3" x14ac:dyDescent="0.25">
      <c r="A20" s="16">
        <v>2023</v>
      </c>
      <c r="B20" s="23">
        <v>97.185064202006728</v>
      </c>
    </row>
    <row r="21" spans="1:3" x14ac:dyDescent="0.25">
      <c r="A21" s="16">
        <v>2024</v>
      </c>
      <c r="B21" s="23">
        <v>96.737242254244535</v>
      </c>
    </row>
    <row r="22" spans="1:3" x14ac:dyDescent="0.25">
      <c r="A22" s="22">
        <v>2025</v>
      </c>
      <c r="B22" s="23">
        <v>98.083075166479091</v>
      </c>
    </row>
    <row r="23" spans="1:3" x14ac:dyDescent="0.25">
      <c r="A23" s="18"/>
      <c r="B23" s="18"/>
      <c r="C23" s="18"/>
    </row>
    <row r="24" spans="1:3" x14ac:dyDescent="0.25">
      <c r="A24" s="21"/>
      <c r="B24" s="21"/>
      <c r="C24" s="21"/>
    </row>
    <row r="39" spans="3:5" x14ac:dyDescent="0.25">
      <c r="C39" s="17"/>
      <c r="E39" s="17"/>
    </row>
    <row r="40" spans="3:5" x14ac:dyDescent="0.25">
      <c r="C40" s="17"/>
      <c r="E40" s="17"/>
    </row>
    <row r="41" spans="3:5" x14ac:dyDescent="0.25">
      <c r="C41" s="17"/>
      <c r="E41" s="17"/>
    </row>
    <row r="42" spans="3:5" x14ac:dyDescent="0.25">
      <c r="C42" s="17"/>
      <c r="E42" s="17"/>
    </row>
    <row r="43" spans="3:5" x14ac:dyDescent="0.25">
      <c r="C43" s="17"/>
      <c r="E43" s="17"/>
    </row>
    <row r="44" spans="3:5" x14ac:dyDescent="0.25">
      <c r="C44" s="17"/>
      <c r="E44" s="17"/>
    </row>
  </sheetData>
  <pageMargins left="0.7" right="0.7" top="0.78740157499999996" bottom="0.78740157499999996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3FEC-1C5F-4DB3-A661-951255B01A3A}">
  <sheetPr>
    <pageSetUpPr fitToPage="1"/>
  </sheetPr>
  <dimension ref="A1:N67"/>
  <sheetViews>
    <sheetView zoomScaleNormal="100" workbookViewId="0">
      <selection activeCell="C28" sqref="C28"/>
    </sheetView>
  </sheetViews>
  <sheetFormatPr baseColWidth="10" defaultColWidth="11.42578125" defaultRowHeight="15" x14ac:dyDescent="0.25"/>
  <cols>
    <col min="1" max="1" width="13.5703125" style="25" customWidth="1"/>
    <col min="2" max="2" width="32.28515625" style="25" customWidth="1"/>
    <col min="3" max="3" width="29.28515625" style="25" customWidth="1"/>
    <col min="4" max="4" width="22.140625" style="25" customWidth="1"/>
    <col min="5" max="5" width="29.28515625" style="26" bestFit="1" customWidth="1"/>
    <col min="6" max="6" width="23.7109375" style="26" customWidth="1"/>
    <col min="7" max="7" width="21.28515625" style="26" customWidth="1"/>
    <col min="8" max="16384" width="11.42578125" style="26"/>
  </cols>
  <sheetData>
    <row r="1" spans="1:14" s="32" customFormat="1" x14ac:dyDescent="0.25"/>
    <row r="2" spans="1:14" s="32" customFormat="1" x14ac:dyDescent="0.25"/>
    <row r="3" spans="1:14" s="32" customFormat="1" x14ac:dyDescent="0.25"/>
    <row r="4" spans="1:14" s="32" customFormat="1" x14ac:dyDescent="0.25"/>
    <row r="5" spans="1:14" s="32" customFormat="1" x14ac:dyDescent="0.25"/>
    <row r="6" spans="1:14" s="32" customFormat="1" x14ac:dyDescent="0.25"/>
    <row r="7" spans="1:14" s="32" customFormat="1" x14ac:dyDescent="0.25"/>
    <row r="8" spans="1:14" s="32" customFormat="1" x14ac:dyDescent="0.25"/>
    <row r="9" spans="1:14" s="32" customFormat="1" x14ac:dyDescent="0.25"/>
    <row r="10" spans="1:14" s="32" customFormat="1" ht="54" customHeight="1" x14ac:dyDescent="0.25"/>
    <row r="11" spans="1:14" s="10" customFormat="1" x14ac:dyDescent="0.25">
      <c r="A11" s="5"/>
      <c r="B11" s="5"/>
      <c r="C11" s="5"/>
      <c r="D11" s="5"/>
      <c r="E11" s="5"/>
      <c r="F11" s="5"/>
      <c r="G11" s="5"/>
      <c r="H11" s="5"/>
    </row>
    <row r="12" spans="1:14" x14ac:dyDescent="0.25">
      <c r="A12" s="24" t="s">
        <v>44</v>
      </c>
    </row>
    <row r="13" spans="1:14" ht="3" customHeight="1" x14ac:dyDescent="0.25">
      <c r="A13" s="33"/>
      <c r="B13" s="33"/>
      <c r="C13" s="33"/>
      <c r="D13" s="23"/>
      <c r="E13" s="23"/>
      <c r="F13" s="23"/>
      <c r="G13" s="23"/>
    </row>
    <row r="14" spans="1:14" x14ac:dyDescent="0.25">
      <c r="A14" s="40" t="s">
        <v>22</v>
      </c>
      <c r="B14" s="41" t="s">
        <v>43</v>
      </c>
      <c r="C14" s="41" t="s">
        <v>42</v>
      </c>
      <c r="D14" s="23"/>
      <c r="E14" s="23"/>
      <c r="F14" s="23"/>
      <c r="G14" s="23"/>
    </row>
    <row r="15" spans="1:14" x14ac:dyDescent="0.25">
      <c r="A15" s="42" t="s">
        <v>5</v>
      </c>
      <c r="B15" s="34">
        <v>77.834599999999995</v>
      </c>
      <c r="C15" s="36">
        <v>72.072199999999995</v>
      </c>
      <c r="D15" s="23"/>
      <c r="E15" s="23"/>
      <c r="F15" s="23"/>
      <c r="G15" s="23"/>
      <c r="L15" s="35"/>
      <c r="M15" s="35"/>
      <c r="N15" s="35"/>
    </row>
    <row r="16" spans="1:14" x14ac:dyDescent="0.25">
      <c r="A16" s="42" t="s">
        <v>6</v>
      </c>
      <c r="B16" s="34">
        <v>74.783900000000003</v>
      </c>
      <c r="C16" s="36">
        <v>69.240799999999993</v>
      </c>
      <c r="D16" s="23"/>
      <c r="E16" s="23"/>
      <c r="F16" s="23"/>
      <c r="G16" s="23"/>
      <c r="L16" s="35"/>
      <c r="M16" s="35"/>
      <c r="N16" s="35"/>
    </row>
    <row r="17" spans="1:14" x14ac:dyDescent="0.25">
      <c r="A17" s="42" t="s">
        <v>7</v>
      </c>
      <c r="B17" s="34">
        <v>73.113399999999999</v>
      </c>
      <c r="C17" s="36">
        <v>67.896299999999997</v>
      </c>
      <c r="D17" s="23"/>
      <c r="E17" s="23"/>
      <c r="F17" s="23"/>
      <c r="G17" s="23"/>
      <c r="L17" s="35"/>
      <c r="M17" s="35"/>
      <c r="N17" s="35"/>
    </row>
    <row r="18" spans="1:14" x14ac:dyDescent="0.25">
      <c r="A18" s="42" t="s">
        <v>8</v>
      </c>
      <c r="B18" s="34">
        <v>70.791499999999999</v>
      </c>
      <c r="C18" s="36">
        <v>66.809299999999993</v>
      </c>
      <c r="D18" s="23"/>
      <c r="E18" s="23"/>
      <c r="F18" s="23"/>
      <c r="G18" s="23"/>
      <c r="L18" s="35"/>
      <c r="M18" s="35"/>
      <c r="N18" s="35"/>
    </row>
    <row r="19" spans="1:14" x14ac:dyDescent="0.25">
      <c r="A19" s="42" t="s">
        <v>9</v>
      </c>
      <c r="B19" s="34">
        <v>70.174599999999998</v>
      </c>
      <c r="C19" s="36">
        <v>66.453599999999994</v>
      </c>
      <c r="D19" s="23"/>
      <c r="E19" s="23"/>
      <c r="F19" s="23"/>
      <c r="G19" s="23"/>
      <c r="L19" s="35"/>
      <c r="M19" s="35"/>
      <c r="N19" s="35"/>
    </row>
    <row r="20" spans="1:14" x14ac:dyDescent="0.25">
      <c r="A20" s="42" t="s">
        <v>10</v>
      </c>
      <c r="B20" s="34">
        <v>72.22</v>
      </c>
      <c r="C20" s="36">
        <v>69.003500000000003</v>
      </c>
      <c r="D20" s="23"/>
      <c r="E20" s="23"/>
      <c r="F20" s="23"/>
      <c r="G20" s="23"/>
      <c r="L20" s="35"/>
      <c r="M20" s="35"/>
      <c r="N20" s="35"/>
    </row>
    <row r="21" spans="1:14" x14ac:dyDescent="0.25">
      <c r="A21" s="42" t="s">
        <v>11</v>
      </c>
      <c r="B21" s="34">
        <v>75.914199999999994</v>
      </c>
      <c r="C21" s="36">
        <v>72.069100000000006</v>
      </c>
      <c r="D21" s="23"/>
      <c r="E21" s="23"/>
      <c r="F21" s="23"/>
      <c r="G21" s="23"/>
      <c r="L21" s="35"/>
      <c r="M21" s="35"/>
      <c r="N21" s="35"/>
    </row>
    <row r="22" spans="1:14" x14ac:dyDescent="0.25">
      <c r="A22" s="42" t="s">
        <v>12</v>
      </c>
      <c r="B22" s="34">
        <v>76.871700000000004</v>
      </c>
      <c r="C22" s="36">
        <v>72.954599999999999</v>
      </c>
      <c r="D22" s="23"/>
      <c r="E22" s="23"/>
      <c r="F22" s="23"/>
      <c r="G22" s="23"/>
      <c r="L22" s="35"/>
      <c r="M22" s="35"/>
      <c r="N22" s="35"/>
    </row>
    <row r="23" spans="1:14" ht="15" customHeight="1" x14ac:dyDescent="0.25">
      <c r="A23" s="42" t="s">
        <v>13</v>
      </c>
      <c r="B23" s="34">
        <v>78.203000000000003</v>
      </c>
      <c r="C23" s="36">
        <v>73.813699999999997</v>
      </c>
      <c r="D23" s="23"/>
      <c r="E23" s="23"/>
      <c r="F23" s="23"/>
      <c r="G23" s="23"/>
      <c r="L23" s="35"/>
      <c r="M23" s="35"/>
      <c r="N23" s="35"/>
    </row>
    <row r="24" spans="1:14" x14ac:dyDescent="0.25">
      <c r="A24" s="42" t="s">
        <v>14</v>
      </c>
      <c r="B24" s="34">
        <v>79.395200000000003</v>
      </c>
      <c r="C24" s="37">
        <v>73.959400000000002</v>
      </c>
      <c r="D24" s="23"/>
      <c r="E24" s="23"/>
      <c r="F24" s="23"/>
      <c r="G24" s="23"/>
      <c r="L24" s="35"/>
      <c r="M24" s="35"/>
      <c r="N24" s="35"/>
    </row>
    <row r="25" spans="1:14" x14ac:dyDescent="0.25">
      <c r="A25" s="42" t="s">
        <v>15</v>
      </c>
      <c r="B25" s="34">
        <v>77.131299999999996</v>
      </c>
      <c r="C25" s="23">
        <v>70.400400000000005</v>
      </c>
      <c r="D25" s="23"/>
      <c r="E25" s="23"/>
      <c r="F25" s="23"/>
      <c r="G25" s="23"/>
      <c r="L25" s="35"/>
      <c r="M25" s="35"/>
      <c r="N25" s="35"/>
    </row>
    <row r="26" spans="1:14" x14ac:dyDescent="0.25">
      <c r="A26" s="42" t="s">
        <v>16</v>
      </c>
      <c r="B26" s="34">
        <v>76.136099999999999</v>
      </c>
      <c r="C26" s="23">
        <v>69.007599999999996</v>
      </c>
      <c r="D26" s="23"/>
      <c r="E26" s="23"/>
      <c r="F26" s="23"/>
      <c r="G26" s="23"/>
      <c r="L26" s="35"/>
      <c r="M26" s="35"/>
      <c r="N26" s="35"/>
    </row>
    <row r="27" spans="1:14" x14ac:dyDescent="0.25">
      <c r="A27" s="38"/>
      <c r="B27" s="23"/>
      <c r="C27" s="23"/>
      <c r="D27" s="23"/>
      <c r="E27" s="23"/>
      <c r="F27" s="39"/>
      <c r="G27" s="23"/>
    </row>
    <row r="28" spans="1:14" x14ac:dyDescent="0.25">
      <c r="A28" s="38"/>
      <c r="B28" s="23"/>
      <c r="C28" s="23"/>
      <c r="D28" s="23"/>
      <c r="E28" s="23"/>
      <c r="F28" s="39"/>
      <c r="G28" s="23"/>
    </row>
    <row r="29" spans="1:14" x14ac:dyDescent="0.25">
      <c r="A29" s="38"/>
      <c r="B29" s="23"/>
      <c r="C29" s="23"/>
      <c r="D29" s="23"/>
      <c r="E29" s="23"/>
      <c r="F29" s="39"/>
      <c r="G29" s="23"/>
    </row>
    <row r="30" spans="1:14" x14ac:dyDescent="0.25">
      <c r="A30" s="38"/>
      <c r="B30" s="23"/>
      <c r="C30" s="23"/>
      <c r="D30" s="23"/>
      <c r="E30" s="23"/>
      <c r="F30" s="39"/>
      <c r="G30" s="23"/>
    </row>
    <row r="31" spans="1:14" x14ac:dyDescent="0.25">
      <c r="A31" s="38"/>
      <c r="B31" s="23"/>
      <c r="C31" s="23"/>
      <c r="D31" s="23"/>
      <c r="E31" s="23"/>
      <c r="F31" s="39"/>
      <c r="G31" s="23"/>
    </row>
    <row r="32" spans="1:14" x14ac:dyDescent="0.25">
      <c r="A32" s="38"/>
      <c r="B32" s="23"/>
      <c r="C32" s="23"/>
      <c r="D32" s="23"/>
      <c r="E32" s="23"/>
      <c r="F32" s="39"/>
      <c r="G32" s="23"/>
    </row>
    <row r="33" spans="1:14" x14ac:dyDescent="0.25">
      <c r="A33" s="38"/>
      <c r="B33" s="23"/>
      <c r="C33" s="23"/>
      <c r="D33" s="23"/>
      <c r="E33" s="23"/>
      <c r="F33" s="39"/>
      <c r="G33" s="23"/>
    </row>
    <row r="34" spans="1:14" x14ac:dyDescent="0.25">
      <c r="A34" s="38"/>
      <c r="B34" s="23"/>
      <c r="C34" s="23"/>
      <c r="D34" s="23"/>
      <c r="E34" s="23"/>
      <c r="F34" s="39"/>
      <c r="G34" s="23"/>
    </row>
    <row r="35" spans="1:14" x14ac:dyDescent="0.25">
      <c r="A35" s="38"/>
      <c r="B35" s="23"/>
      <c r="C35" s="23"/>
      <c r="D35" s="23"/>
      <c r="E35" s="23"/>
      <c r="F35" s="39"/>
      <c r="G35" s="23"/>
    </row>
    <row r="36" spans="1:14" x14ac:dyDescent="0.25">
      <c r="A36" s="38"/>
      <c r="B36" s="23"/>
    </row>
    <row r="37" spans="1:14" s="25" customFormat="1" x14ac:dyDescent="0.25">
      <c r="B37" s="23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s="25" customFormat="1" x14ac:dyDescent="0.25">
      <c r="B38" s="23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25" customFormat="1" x14ac:dyDescent="0.25">
      <c r="B39" s="23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s="25" customFormat="1" x14ac:dyDescent="0.25">
      <c r="B40" s="23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25" customFormat="1" ht="3" customHeight="1" x14ac:dyDescent="0.25">
      <c r="B41" s="23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s="25" customFormat="1" x14ac:dyDescent="0.25">
      <c r="B42" s="23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67" spans="5:14" s="25" customFormat="1" ht="3" customHeight="1" x14ac:dyDescent="0.25">
      <c r="E67" s="26"/>
      <c r="F67" s="26"/>
      <c r="G67" s="26"/>
      <c r="H67" s="26"/>
      <c r="I67" s="26"/>
      <c r="J67" s="26"/>
      <c r="K67" s="26"/>
      <c r="L67" s="26"/>
      <c r="M67" s="26"/>
      <c r="N67" s="26"/>
    </row>
  </sheetData>
  <phoneticPr fontId="27" type="noConversion"/>
  <pageMargins left="0.7" right="0.7" top="0.78740157499999996" bottom="0.78740157499999996" header="0.3" footer="0.3"/>
  <pageSetup paperSize="9" scale="49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9B1E875-DE1E-4112-A4A8-B064A56EB1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A11</xm:sqref>
            </x14:sparkline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5"/>
  <sheetViews>
    <sheetView zoomScaleNormal="100" workbookViewId="0">
      <selection activeCell="F27" sqref="F27"/>
    </sheetView>
  </sheetViews>
  <sheetFormatPr baseColWidth="10" defaultColWidth="11.42578125" defaultRowHeight="15" x14ac:dyDescent="0.25"/>
  <cols>
    <col min="1" max="1" width="29.4257812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41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35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36</v>
      </c>
      <c r="B15" s="23">
        <v>1.3</v>
      </c>
      <c r="C15" s="23">
        <v>1.33</v>
      </c>
      <c r="D15" s="23">
        <v>1.43</v>
      </c>
      <c r="E15" s="23">
        <v>1.43</v>
      </c>
      <c r="F15" s="23">
        <v>1.46</v>
      </c>
      <c r="G15" s="18"/>
    </row>
    <row r="16" spans="1:7" s="3" customFormat="1" x14ac:dyDescent="0.25">
      <c r="A16" s="8" t="s">
        <v>37</v>
      </c>
      <c r="B16" s="23">
        <v>1.62</v>
      </c>
      <c r="C16" s="23">
        <v>1.64</v>
      </c>
      <c r="D16" s="23">
        <v>1.7</v>
      </c>
      <c r="E16" s="23">
        <v>1.72</v>
      </c>
      <c r="F16" s="23">
        <v>1.74</v>
      </c>
      <c r="G16" s="18"/>
    </row>
    <row r="17" spans="1:15" s="3" customFormat="1" x14ac:dyDescent="0.25">
      <c r="A17" s="8" t="s">
        <v>38</v>
      </c>
      <c r="B17" s="23">
        <v>3.3875000000000002</v>
      </c>
      <c r="C17" s="23">
        <v>3.5449999999999999</v>
      </c>
      <c r="D17" s="23">
        <v>3.9024999999999999</v>
      </c>
      <c r="E17" s="23">
        <v>3.86</v>
      </c>
      <c r="F17" s="23">
        <v>3.8849999999999998</v>
      </c>
      <c r="G17" s="18"/>
    </row>
    <row r="18" spans="1:15" s="3" customFormat="1" x14ac:dyDescent="0.25">
      <c r="A18" s="8" t="s">
        <v>39</v>
      </c>
      <c r="B18" s="23">
        <v>3.2650000000000001</v>
      </c>
      <c r="C18" s="23">
        <v>3.2949999999999999</v>
      </c>
      <c r="D18" s="23">
        <v>3.48</v>
      </c>
      <c r="E18" s="23">
        <v>3.44</v>
      </c>
      <c r="F18" s="23">
        <v>3.48</v>
      </c>
      <c r="G18" s="18"/>
    </row>
    <row r="19" spans="1:15" s="3" customFormat="1" x14ac:dyDescent="0.25">
      <c r="A19" s="8" t="s">
        <v>40</v>
      </c>
      <c r="B19" s="23">
        <v>3.04</v>
      </c>
      <c r="C19" s="23">
        <v>3.23</v>
      </c>
      <c r="D19" s="23">
        <v>3.51</v>
      </c>
      <c r="E19" s="23">
        <v>3.65</v>
      </c>
      <c r="F19" s="23">
        <v>3.68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scale="4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5"/>
  <sheetViews>
    <sheetView zoomScaleNormal="100" workbookViewId="0">
      <selection activeCell="D27" sqref="D27"/>
    </sheetView>
  </sheetViews>
  <sheetFormatPr baseColWidth="10" defaultColWidth="11.42578125" defaultRowHeight="15" x14ac:dyDescent="0.25"/>
  <cols>
    <col min="1" max="1" width="27.85546875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1" customFormat="1" x14ac:dyDescent="0.25"/>
    <row r="2" spans="1:7" s="1" customFormat="1" x14ac:dyDescent="0.25"/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31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6"/>
      <c r="B13" s="6"/>
      <c r="C13" s="6"/>
      <c r="D13" s="6"/>
      <c r="E13" s="6"/>
      <c r="F13" s="6"/>
      <c r="G13"/>
    </row>
    <row r="14" spans="1:7" s="3" customFormat="1" x14ac:dyDescent="0.25">
      <c r="A14" s="7" t="s">
        <v>0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18"/>
    </row>
    <row r="15" spans="1:7" s="3" customFormat="1" x14ac:dyDescent="0.25">
      <c r="A15" s="8" t="s">
        <v>32</v>
      </c>
      <c r="B15" s="9">
        <v>19.149999999999999</v>
      </c>
      <c r="C15" s="9">
        <v>19.77</v>
      </c>
      <c r="D15" s="9">
        <v>20.99</v>
      </c>
      <c r="E15" s="9">
        <v>20.96</v>
      </c>
      <c r="F15" s="9">
        <v>20.76</v>
      </c>
      <c r="G15" s="18"/>
    </row>
    <row r="16" spans="1:7" s="3" customFormat="1" x14ac:dyDescent="0.25">
      <c r="A16" s="8" t="s">
        <v>33</v>
      </c>
      <c r="B16" s="9">
        <v>20.65</v>
      </c>
      <c r="C16" s="9">
        <v>21.19</v>
      </c>
      <c r="D16" s="9">
        <v>22.82</v>
      </c>
      <c r="E16" s="9">
        <v>22.64</v>
      </c>
      <c r="F16" s="9">
        <v>21.87</v>
      </c>
      <c r="G16" s="18"/>
    </row>
    <row r="17" spans="1:15" s="3" customFormat="1" x14ac:dyDescent="0.25">
      <c r="A17" s="8" t="s">
        <v>4</v>
      </c>
      <c r="B17" s="9">
        <v>18.38</v>
      </c>
      <c r="C17" s="9">
        <v>18.77</v>
      </c>
      <c r="D17" s="9">
        <v>18.850000000000001</v>
      </c>
      <c r="E17" s="9">
        <v>18.91</v>
      </c>
      <c r="F17" s="9">
        <v>18.940000000000001</v>
      </c>
      <c r="G17" s="18"/>
    </row>
    <row r="18" spans="1:15" s="3" customFormat="1" x14ac:dyDescent="0.25">
      <c r="A18" s="8" t="s">
        <v>1</v>
      </c>
      <c r="B18" s="9">
        <v>9.83</v>
      </c>
      <c r="C18" s="9">
        <v>10.27</v>
      </c>
      <c r="D18" s="9">
        <v>11.16</v>
      </c>
      <c r="E18" s="9">
        <v>11.13</v>
      </c>
      <c r="F18" s="9">
        <v>10.73</v>
      </c>
      <c r="G18" s="18"/>
    </row>
    <row r="19" spans="1:15" s="3" customFormat="1" x14ac:dyDescent="0.25">
      <c r="A19" s="8" t="s">
        <v>34</v>
      </c>
      <c r="B19" s="9">
        <v>19.66</v>
      </c>
      <c r="C19" s="9">
        <v>21.08</v>
      </c>
      <c r="D19" s="9">
        <v>22</v>
      </c>
      <c r="E19" s="9">
        <v>20.72</v>
      </c>
      <c r="F19" s="9">
        <v>20.83</v>
      </c>
      <c r="G19" s="18"/>
    </row>
    <row r="20" spans="1:15" s="3" customFormat="1" x14ac:dyDescent="0.25">
      <c r="A20" s="18"/>
      <c r="B20" s="18"/>
      <c r="C20" s="18"/>
      <c r="D20" s="18"/>
      <c r="E20" s="18"/>
      <c r="F20" s="18"/>
      <c r="G20" s="18"/>
    </row>
    <row r="21" spans="1:15" s="3" customFormat="1" x14ac:dyDescent="0.25">
      <c r="A21" s="18"/>
      <c r="B21" s="18"/>
      <c r="C21" s="18"/>
      <c r="D21" s="18"/>
      <c r="E21" s="18"/>
      <c r="F21" s="18"/>
      <c r="G21" s="18"/>
    </row>
    <row r="22" spans="1:15" s="3" customFormat="1" x14ac:dyDescent="0.25">
      <c r="A22" s="18"/>
      <c r="B22" s="18"/>
      <c r="C22" s="18"/>
      <c r="D22" s="18"/>
      <c r="E22" s="18"/>
      <c r="F22" s="18"/>
      <c r="G22" s="18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18"/>
      <c r="B25" s="18"/>
      <c r="C25" s="18"/>
      <c r="D25" s="18"/>
      <c r="E25" s="18"/>
      <c r="F25" s="18"/>
      <c r="G25" s="18"/>
    </row>
    <row r="26" spans="1:15" ht="3" customHeight="1" x14ac:dyDescent="0.25">
      <c r="A26" s="18"/>
      <c r="B26" s="18"/>
      <c r="C26" s="18"/>
      <c r="D26" s="18"/>
      <c r="E26" s="18"/>
      <c r="F26" s="18"/>
      <c r="G26" s="18"/>
      <c r="L26" s="27"/>
    </row>
    <row r="27" spans="1:15" x14ac:dyDescent="0.25">
      <c r="A27" s="18"/>
      <c r="B27" s="18"/>
      <c r="C27" s="18"/>
      <c r="D27" s="18"/>
      <c r="E27" s="18"/>
      <c r="F27" s="18"/>
      <c r="G27" s="18"/>
    </row>
    <row r="28" spans="1:15" x14ac:dyDescent="0.25">
      <c r="A28" s="18"/>
      <c r="B28" s="18"/>
      <c r="C28" s="18"/>
      <c r="D28" s="18"/>
      <c r="E28" s="18"/>
      <c r="F28" s="18"/>
      <c r="G28" s="18"/>
    </row>
    <row r="29" spans="1:15" x14ac:dyDescent="0.25">
      <c r="A29" s="18"/>
      <c r="B29" s="18"/>
      <c r="C29" s="18"/>
      <c r="D29" s="18"/>
      <c r="E29" s="18"/>
      <c r="F29" s="18"/>
      <c r="G29" s="18"/>
    </row>
    <row r="30" spans="1:15" x14ac:dyDescent="0.25">
      <c r="A30" s="18"/>
      <c r="B30" s="18"/>
      <c r="C30" s="18"/>
      <c r="D30" s="18"/>
      <c r="E30" s="18"/>
      <c r="F30" s="18"/>
      <c r="G30" s="18"/>
    </row>
    <row r="31" spans="1:15" x14ac:dyDescent="0.25">
      <c r="A31" s="18"/>
      <c r="B31" s="18"/>
      <c r="C31" s="18"/>
      <c r="D31" s="18"/>
      <c r="E31" s="18"/>
      <c r="F31" s="18"/>
      <c r="G31" s="18"/>
    </row>
    <row r="32" spans="1:15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18"/>
      <c r="B34" s="18"/>
      <c r="C34" s="18"/>
      <c r="D34" s="18"/>
      <c r="E34" s="18"/>
      <c r="F34" s="18"/>
      <c r="G34" s="18"/>
    </row>
    <row r="35" spans="1:7" x14ac:dyDescent="0.25">
      <c r="A35" s="18"/>
      <c r="B35" s="18"/>
      <c r="C35" s="18"/>
      <c r="D35" s="18"/>
      <c r="E35" s="18"/>
      <c r="F35" s="18"/>
      <c r="G35" s="18"/>
    </row>
    <row r="40" spans="1:7" x14ac:dyDescent="0.25">
      <c r="D40" s="28"/>
    </row>
    <row r="41" spans="1:7" x14ac:dyDescent="0.25">
      <c r="D41" s="28"/>
    </row>
    <row r="42" spans="1:7" x14ac:dyDescent="0.25">
      <c r="D42" s="28"/>
    </row>
    <row r="43" spans="1:7" x14ac:dyDescent="0.25">
      <c r="D43" s="28"/>
    </row>
    <row r="44" spans="1:7" x14ac:dyDescent="0.25">
      <c r="D44" s="28"/>
    </row>
    <row r="45" spans="1:7" x14ac:dyDescent="0.25">
      <c r="D45" s="28"/>
    </row>
  </sheetData>
  <pageMargins left="0.7" right="0.7" top="0.78740157499999996" bottom="0.78740157499999996" header="0.3" footer="0.3"/>
  <pageSetup paperSize="9" scale="4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DB7B-A7E9-4555-86C7-02F32800209A}">
  <sheetPr>
    <pageSetUpPr fitToPage="1"/>
  </sheetPr>
  <dimension ref="A1:O45"/>
  <sheetViews>
    <sheetView zoomScaleNormal="100" workbookViewId="0">
      <selection activeCell="O23" sqref="O23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7" width="11.42578125" style="5" customWidth="1"/>
    <col min="8" max="8" width="38" style="10" customWidth="1"/>
    <col min="9" max="9" width="29.28515625" style="10" customWidth="1"/>
    <col min="10" max="12" width="11.42578125" style="10"/>
    <col min="13" max="13" width="22.140625" style="10" customWidth="1"/>
    <col min="14" max="14" width="10.85546875" style="10" customWidth="1"/>
    <col min="15" max="15" width="73.42578125" style="10" customWidth="1"/>
    <col min="16" max="16384" width="11.42578125" style="10"/>
  </cols>
  <sheetData>
    <row r="1" spans="1:7" s="43" customFormat="1" x14ac:dyDescent="0.25"/>
    <row r="2" spans="1:7" s="43" customFormat="1" x14ac:dyDescent="0.25"/>
    <row r="3" spans="1:7" s="43" customFormat="1" x14ac:dyDescent="0.25"/>
    <row r="4" spans="1:7" s="43" customFormat="1" x14ac:dyDescent="0.25"/>
    <row r="5" spans="1:7" s="43" customFormat="1" x14ac:dyDescent="0.25"/>
    <row r="6" spans="1:7" s="43" customFormat="1" x14ac:dyDescent="0.25"/>
    <row r="7" spans="1:7" s="43" customFormat="1" x14ac:dyDescent="0.25"/>
    <row r="8" spans="1:7" s="43" customFormat="1" x14ac:dyDescent="0.25"/>
    <row r="9" spans="1:7" s="43" customFormat="1" x14ac:dyDescent="0.25"/>
    <row r="10" spans="1:7" s="43" customFormat="1" ht="54" customHeight="1" x14ac:dyDescent="0.25"/>
    <row r="11" spans="1:7" s="3" customFormat="1" x14ac:dyDescent="0.25">
      <c r="A11" s="2"/>
      <c r="B11" s="2"/>
      <c r="C11" s="2"/>
      <c r="D11" s="2"/>
      <c r="E11" s="2"/>
      <c r="F11" s="2"/>
      <c r="G11" s="2"/>
    </row>
    <row r="12" spans="1:7" s="3" customFormat="1" x14ac:dyDescent="0.25">
      <c r="A12" s="4" t="s">
        <v>23</v>
      </c>
      <c r="B12" s="2"/>
      <c r="C12" s="2"/>
      <c r="D12" s="2"/>
      <c r="E12" s="2"/>
      <c r="F12" s="2"/>
      <c r="G12" s="5"/>
    </row>
    <row r="13" spans="1:7" s="3" customFormat="1" ht="2.25" customHeight="1" x14ac:dyDescent="0.25">
      <c r="A13" s="44"/>
      <c r="B13" s="44"/>
      <c r="C13" s="44"/>
      <c r="D13" s="44"/>
      <c r="E13" s="44"/>
      <c r="F13" s="44"/>
      <c r="G13" s="45"/>
    </row>
    <row r="14" spans="1:7" s="3" customFormat="1" x14ac:dyDescent="0.25">
      <c r="A14" s="7" t="s">
        <v>22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</row>
    <row r="15" spans="1:7" s="3" customFormat="1" x14ac:dyDescent="0.25">
      <c r="A15" s="8" t="s">
        <v>26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6"/>
    </row>
    <row r="16" spans="1:7" s="3" customFormat="1" x14ac:dyDescent="0.25">
      <c r="A16" s="8" t="s">
        <v>28</v>
      </c>
      <c r="B16" s="23">
        <v>40.955433333333332</v>
      </c>
      <c r="C16" s="23">
        <v>48.915425000000006</v>
      </c>
      <c r="D16" s="23">
        <v>48.833266666666653</v>
      </c>
      <c r="E16" s="23">
        <v>46.513641666666665</v>
      </c>
      <c r="F16" s="23">
        <v>51.247933333333329</v>
      </c>
      <c r="G16" s="46"/>
    </row>
    <row r="17" spans="1:15" s="3" customFormat="1" x14ac:dyDescent="0.25">
      <c r="A17" s="8" t="s">
        <v>29</v>
      </c>
      <c r="B17" s="23">
        <v>39.202866666666672</v>
      </c>
      <c r="C17" s="23">
        <v>52.652833333333341</v>
      </c>
      <c r="D17" s="23">
        <v>43.978566666666666</v>
      </c>
      <c r="E17" s="23">
        <v>45.540175000000005</v>
      </c>
      <c r="F17" s="23">
        <v>48.769849999999998</v>
      </c>
      <c r="G17" s="46"/>
    </row>
    <row r="18" spans="1:15" s="3" customFormat="1" x14ac:dyDescent="0.25">
      <c r="A18" s="8" t="s">
        <v>30</v>
      </c>
      <c r="B18" s="23">
        <v>38.068566666666662</v>
      </c>
      <c r="C18" s="23">
        <v>42.579441666666668</v>
      </c>
      <c r="D18" s="23">
        <v>43.45721666666666</v>
      </c>
      <c r="E18" s="23">
        <v>42.570358333333331</v>
      </c>
      <c r="F18" s="23">
        <v>44.241808333333331</v>
      </c>
      <c r="G18" s="46"/>
    </row>
    <row r="19" spans="1:15" s="3" customFormat="1" x14ac:dyDescent="0.25">
      <c r="A19" s="46"/>
      <c r="B19" s="46"/>
      <c r="C19" s="46"/>
      <c r="D19" s="46"/>
      <c r="E19" s="46"/>
      <c r="F19" s="46"/>
      <c r="G19" s="46"/>
    </row>
    <row r="20" spans="1:15" s="3" customFormat="1" x14ac:dyDescent="0.25">
      <c r="A20" s="46"/>
      <c r="B20" s="46"/>
      <c r="C20" s="46"/>
      <c r="D20" s="46"/>
      <c r="E20" s="46"/>
      <c r="F20" s="46"/>
      <c r="G20" s="46"/>
    </row>
    <row r="21" spans="1:15" s="3" customFormat="1" x14ac:dyDescent="0.25">
      <c r="A21" s="46"/>
      <c r="B21" s="46"/>
      <c r="C21" s="46"/>
      <c r="D21" s="46"/>
      <c r="E21" s="46"/>
      <c r="F21" s="46"/>
      <c r="G21" s="46"/>
    </row>
    <row r="22" spans="1:15" s="3" customFormat="1" x14ac:dyDescent="0.25">
      <c r="A22" s="46"/>
      <c r="B22" s="46"/>
      <c r="C22" s="46"/>
      <c r="D22" s="46"/>
      <c r="E22" s="46"/>
      <c r="F22" s="46"/>
      <c r="G22" s="46"/>
    </row>
    <row r="23" spans="1:15" ht="20.45" customHeight="1" x14ac:dyDescent="0.25">
      <c r="L23" s="11"/>
      <c r="M23" s="11"/>
      <c r="O23" s="11"/>
    </row>
    <row r="24" spans="1:15" x14ac:dyDescent="0.25">
      <c r="F24" s="12"/>
    </row>
    <row r="25" spans="1:15" x14ac:dyDescent="0.25">
      <c r="A25" s="46"/>
      <c r="B25" s="46"/>
      <c r="C25" s="46"/>
      <c r="D25" s="46"/>
      <c r="E25" s="46"/>
      <c r="F25" s="46"/>
      <c r="G25" s="46"/>
    </row>
    <row r="26" spans="1:15" ht="3" customHeight="1" x14ac:dyDescent="0.25">
      <c r="A26" s="46"/>
      <c r="B26" s="46"/>
      <c r="C26" s="46"/>
      <c r="D26" s="46"/>
      <c r="E26" s="46"/>
      <c r="F26" s="46"/>
      <c r="G26" s="46"/>
      <c r="L26" s="47"/>
    </row>
    <row r="27" spans="1:15" x14ac:dyDescent="0.25">
      <c r="A27" s="46"/>
      <c r="B27" s="46"/>
      <c r="C27" s="46"/>
      <c r="D27" s="46"/>
      <c r="E27" s="46"/>
      <c r="F27" s="46"/>
      <c r="G27" s="46"/>
    </row>
    <row r="28" spans="1:15" x14ac:dyDescent="0.25">
      <c r="A28" s="46"/>
      <c r="B28" s="46"/>
      <c r="C28" s="46"/>
      <c r="D28" s="46"/>
      <c r="E28" s="46"/>
      <c r="F28" s="46"/>
      <c r="G28" s="46"/>
    </row>
    <row r="29" spans="1:15" x14ac:dyDescent="0.25">
      <c r="A29" s="46"/>
      <c r="B29" s="46"/>
      <c r="C29" s="46"/>
      <c r="D29" s="46"/>
      <c r="E29" s="46"/>
      <c r="F29" s="46"/>
      <c r="G29" s="46"/>
    </row>
    <row r="30" spans="1:15" x14ac:dyDescent="0.25">
      <c r="A30" s="46"/>
      <c r="B30" s="46"/>
      <c r="C30" s="46"/>
      <c r="D30" s="46"/>
      <c r="E30" s="46"/>
      <c r="F30" s="46"/>
      <c r="G30" s="46"/>
    </row>
    <row r="31" spans="1:15" x14ac:dyDescent="0.25">
      <c r="A31" s="46"/>
      <c r="B31" s="46"/>
      <c r="C31" s="46"/>
      <c r="D31" s="46"/>
      <c r="E31" s="46"/>
      <c r="F31" s="46"/>
      <c r="G31" s="46"/>
    </row>
    <row r="32" spans="1:15" x14ac:dyDescent="0.25">
      <c r="A32" s="46"/>
      <c r="B32" s="46"/>
      <c r="C32" s="46"/>
      <c r="D32" s="46"/>
      <c r="E32" s="46"/>
      <c r="F32" s="46"/>
      <c r="G32" s="46"/>
    </row>
    <row r="33" spans="1:7" x14ac:dyDescent="0.25">
      <c r="A33" s="46"/>
      <c r="B33" s="46"/>
      <c r="C33" s="46"/>
      <c r="D33" s="46"/>
      <c r="E33" s="46"/>
      <c r="F33" s="46"/>
      <c r="G33" s="46"/>
    </row>
    <row r="34" spans="1:7" x14ac:dyDescent="0.25">
      <c r="A34" s="46"/>
      <c r="B34" s="46"/>
      <c r="C34" s="46"/>
      <c r="D34" s="46"/>
      <c r="E34" s="46"/>
      <c r="F34" s="46"/>
      <c r="G34" s="46"/>
    </row>
    <row r="35" spans="1:7" x14ac:dyDescent="0.25">
      <c r="A35" s="46"/>
      <c r="B35" s="46"/>
      <c r="C35" s="46"/>
      <c r="D35" s="46"/>
      <c r="E35" s="46"/>
      <c r="F35" s="46"/>
      <c r="G35" s="46"/>
    </row>
    <row r="40" spans="1:7" x14ac:dyDescent="0.25">
      <c r="D40" s="48"/>
    </row>
    <row r="41" spans="1:7" x14ac:dyDescent="0.25">
      <c r="D41" s="48"/>
    </row>
    <row r="42" spans="1:7" x14ac:dyDescent="0.25">
      <c r="D42" s="48"/>
    </row>
    <row r="43" spans="1:7" x14ac:dyDescent="0.25">
      <c r="D43" s="48"/>
    </row>
    <row r="44" spans="1:7" x14ac:dyDescent="0.25">
      <c r="D44" s="48"/>
    </row>
    <row r="45" spans="1:7" x14ac:dyDescent="0.25">
      <c r="D45" s="48"/>
    </row>
  </sheetData>
  <pageMargins left="0.7" right="0.7" top="0.78740157499999996" bottom="0.78740157499999996" header="0.3" footer="0.3"/>
  <pageSetup paperSize="9" scale="4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C425-9D2F-43B8-8FB5-D8E89749C993}">
  <sheetPr>
    <pageSetUpPr fitToPage="1"/>
  </sheetPr>
  <dimension ref="A1:P45"/>
  <sheetViews>
    <sheetView zoomScaleNormal="100" workbookViewId="0">
      <selection activeCell="N31" sqref="N31"/>
    </sheetView>
  </sheetViews>
  <sheetFormatPr baseColWidth="10" defaultColWidth="11.42578125" defaultRowHeight="15" x14ac:dyDescent="0.25"/>
  <cols>
    <col min="1" max="1" width="36" style="5" customWidth="1"/>
    <col min="2" max="2" width="8.42578125" style="5" customWidth="1"/>
    <col min="3" max="3" width="9.140625" style="5" customWidth="1"/>
    <col min="4" max="4" width="8.7109375" style="5" customWidth="1"/>
    <col min="5" max="6" width="9.140625" style="5" customWidth="1"/>
    <col min="7" max="8" width="11.42578125" style="5" customWidth="1"/>
    <col min="9" max="9" width="38" style="10" customWidth="1"/>
    <col min="10" max="10" width="29.28515625" style="10" customWidth="1"/>
    <col min="11" max="13" width="11.42578125" style="10"/>
    <col min="14" max="14" width="22.140625" style="10" customWidth="1"/>
    <col min="15" max="15" width="10.85546875" style="10" customWidth="1"/>
    <col min="16" max="16" width="73.42578125" style="10" customWidth="1"/>
    <col min="17" max="16384" width="11.42578125" style="10"/>
  </cols>
  <sheetData>
    <row r="1" spans="1:8" s="43" customFormat="1" x14ac:dyDescent="0.25"/>
    <row r="2" spans="1:8" s="43" customFormat="1" x14ac:dyDescent="0.25"/>
    <row r="3" spans="1:8" s="43" customFormat="1" x14ac:dyDescent="0.25"/>
    <row r="4" spans="1:8" s="43" customFormat="1" x14ac:dyDescent="0.25"/>
    <row r="5" spans="1:8" s="43" customFormat="1" x14ac:dyDescent="0.25"/>
    <row r="6" spans="1:8" s="43" customFormat="1" x14ac:dyDescent="0.25"/>
    <row r="7" spans="1:8" s="43" customFormat="1" x14ac:dyDescent="0.25"/>
    <row r="8" spans="1:8" s="43" customFormat="1" x14ac:dyDescent="0.25"/>
    <row r="9" spans="1:8" s="43" customFormat="1" x14ac:dyDescent="0.25"/>
    <row r="10" spans="1:8" s="43" customFormat="1" ht="54" customHeight="1" x14ac:dyDescent="0.25"/>
    <row r="11" spans="1:8" s="3" customFormat="1" x14ac:dyDescent="0.25">
      <c r="A11" s="2"/>
      <c r="B11" s="2"/>
      <c r="C11" s="2"/>
      <c r="D11" s="2"/>
      <c r="E11" s="2"/>
      <c r="F11" s="2"/>
      <c r="G11" s="2"/>
      <c r="H11" s="2"/>
    </row>
    <row r="12" spans="1:8" s="3" customFormat="1" x14ac:dyDescent="0.25">
      <c r="A12" s="4" t="s">
        <v>23</v>
      </c>
      <c r="B12" s="2"/>
      <c r="C12" s="2"/>
      <c r="D12" s="2"/>
      <c r="E12" s="2"/>
      <c r="F12" s="2"/>
      <c r="G12" s="5"/>
      <c r="H12" s="5"/>
    </row>
    <row r="13" spans="1:8" s="3" customFormat="1" ht="2.25" customHeight="1" x14ac:dyDescent="0.25">
      <c r="A13" s="44"/>
      <c r="B13" s="44"/>
      <c r="C13" s="44"/>
      <c r="D13" s="44"/>
      <c r="E13" s="44"/>
      <c r="F13" s="44"/>
      <c r="G13" s="45"/>
      <c r="H13" s="45"/>
    </row>
    <row r="14" spans="1:8" s="3" customFormat="1" x14ac:dyDescent="0.25">
      <c r="A14" s="7" t="s">
        <v>25</v>
      </c>
      <c r="B14" s="7">
        <v>2021</v>
      </c>
      <c r="C14" s="7">
        <v>2022</v>
      </c>
      <c r="D14" s="7">
        <v>2023</v>
      </c>
      <c r="E14" s="7">
        <v>2024</v>
      </c>
      <c r="F14" s="7">
        <v>2025</v>
      </c>
      <c r="G14" s="46"/>
      <c r="H14" s="46"/>
    </row>
    <row r="15" spans="1:8" s="3" customFormat="1" x14ac:dyDescent="0.25">
      <c r="A15" s="8" t="s">
        <v>26</v>
      </c>
      <c r="B15" s="23">
        <v>68.224041666666679</v>
      </c>
      <c r="C15" s="23">
        <v>73.631466666666682</v>
      </c>
      <c r="D15" s="23">
        <v>74.591258333333343</v>
      </c>
      <c r="E15" s="23">
        <v>73.306650000000005</v>
      </c>
      <c r="F15" s="23">
        <v>74.499291666666679</v>
      </c>
      <c r="G15" s="49"/>
      <c r="H15" s="50"/>
    </row>
    <row r="16" spans="1:8" s="3" customFormat="1" x14ac:dyDescent="0.25">
      <c r="A16" s="8" t="s">
        <v>17</v>
      </c>
      <c r="B16" s="23">
        <f>'[2]CH-UE'!J193</f>
        <v>39.774483333333329</v>
      </c>
      <c r="C16" s="23">
        <f>'[2]CH-UE'!J205</f>
        <v>50.347708333333337</v>
      </c>
      <c r="D16" s="23">
        <f>'[2]CH-UE'!J217</f>
        <v>45.701516666666663</v>
      </c>
      <c r="E16" s="23">
        <f>'[2]CH-UE'!J229</f>
        <v>46.084316666666659</v>
      </c>
      <c r="F16" s="23">
        <f>'[2]CH-UE'!J241</f>
        <v>49.196008333333339</v>
      </c>
      <c r="G16" s="49"/>
      <c r="H16" s="50"/>
    </row>
    <row r="17" spans="1:16" s="3" customFormat="1" x14ac:dyDescent="0.25">
      <c r="A17" s="8" t="s">
        <v>27</v>
      </c>
      <c r="B17" s="23">
        <v>28.44955833333335</v>
      </c>
      <c r="C17" s="23">
        <v>23.283758333333346</v>
      </c>
      <c r="D17" s="23">
        <v>28.88974166666668</v>
      </c>
      <c r="E17" s="23">
        <v>27.222333333333346</v>
      </c>
      <c r="F17" s="23">
        <v>25.30328333333334</v>
      </c>
      <c r="G17" s="46"/>
      <c r="H17" s="46"/>
    </row>
    <row r="18" spans="1:16" s="3" customFormat="1" x14ac:dyDescent="0.25">
      <c r="A18" s="46"/>
      <c r="B18" s="46"/>
      <c r="C18" s="46"/>
      <c r="D18" s="46"/>
      <c r="E18" s="46"/>
      <c r="F18" s="46"/>
      <c r="G18" s="46"/>
      <c r="H18" s="46"/>
    </row>
    <row r="19" spans="1:16" s="3" customFormat="1" x14ac:dyDescent="0.25">
      <c r="A19" s="46"/>
      <c r="B19" s="53"/>
      <c r="C19" s="53"/>
      <c r="D19" s="53"/>
      <c r="E19" s="53"/>
      <c r="F19" s="53"/>
      <c r="G19" s="46"/>
      <c r="H19" s="46"/>
    </row>
    <row r="20" spans="1:16" s="3" customFormat="1" x14ac:dyDescent="0.25">
      <c r="A20" s="46"/>
      <c r="B20" s="46"/>
      <c r="C20" s="46"/>
      <c r="D20" s="46"/>
      <c r="E20" s="46"/>
      <c r="F20" s="46"/>
      <c r="G20" s="46"/>
      <c r="H20" s="46"/>
    </row>
    <row r="21" spans="1:16" s="3" customFormat="1" x14ac:dyDescent="0.25">
      <c r="A21" s="46"/>
      <c r="B21" s="46"/>
      <c r="C21" s="46"/>
      <c r="D21" s="46"/>
      <c r="E21" s="46"/>
      <c r="F21" s="46"/>
      <c r="G21" s="46"/>
      <c r="H21" s="46"/>
    </row>
    <row r="22" spans="1:16" s="3" customFormat="1" x14ac:dyDescent="0.25">
      <c r="A22" s="46"/>
      <c r="B22" s="46"/>
      <c r="C22" s="46"/>
      <c r="D22" s="46"/>
      <c r="E22" s="46"/>
      <c r="F22" s="46"/>
      <c r="G22" s="46"/>
      <c r="H22" s="46"/>
    </row>
    <row r="23" spans="1:16" ht="20.45" customHeight="1" x14ac:dyDescent="0.25">
      <c r="A23" s="46"/>
      <c r="B23" s="46"/>
      <c r="C23" s="46"/>
      <c r="D23" s="46"/>
      <c r="E23" s="46"/>
      <c r="F23" s="46"/>
      <c r="G23" s="46"/>
      <c r="H23" s="46"/>
      <c r="M23" s="11"/>
      <c r="N23" s="11"/>
      <c r="P23" s="11"/>
    </row>
    <row r="24" spans="1:16" x14ac:dyDescent="0.25">
      <c r="F24" s="12"/>
    </row>
    <row r="25" spans="1:16" x14ac:dyDescent="0.25">
      <c r="A25" s="46"/>
      <c r="B25" s="46"/>
      <c r="C25" s="46"/>
      <c r="D25" s="46"/>
      <c r="E25" s="46"/>
      <c r="F25" s="46"/>
      <c r="G25" s="46"/>
      <c r="H25" s="46"/>
    </row>
    <row r="26" spans="1:16" ht="3" customHeight="1" x14ac:dyDescent="0.25">
      <c r="A26" s="46"/>
      <c r="B26" s="46"/>
      <c r="C26" s="46"/>
      <c r="D26" s="46"/>
      <c r="E26" s="46"/>
      <c r="F26" s="46"/>
      <c r="G26" s="46"/>
      <c r="H26" s="46"/>
      <c r="M26" s="51"/>
    </row>
    <row r="27" spans="1:16" x14ac:dyDescent="0.25">
      <c r="A27" s="46"/>
      <c r="B27" s="46"/>
      <c r="C27" s="46"/>
      <c r="D27" s="46"/>
      <c r="E27" s="46"/>
      <c r="F27" s="46"/>
      <c r="G27" s="46"/>
      <c r="H27" s="46"/>
    </row>
    <row r="28" spans="1:16" x14ac:dyDescent="0.25">
      <c r="A28" s="46"/>
      <c r="B28" s="46"/>
      <c r="C28" s="46"/>
      <c r="D28" s="46"/>
      <c r="E28" s="46"/>
      <c r="F28" s="46"/>
      <c r="G28" s="46"/>
      <c r="H28" s="46"/>
    </row>
    <row r="29" spans="1:16" x14ac:dyDescent="0.25">
      <c r="A29" s="46"/>
      <c r="B29" s="46"/>
      <c r="C29" s="46"/>
      <c r="D29" s="46"/>
      <c r="E29" s="46"/>
      <c r="F29" s="46"/>
      <c r="G29" s="46"/>
      <c r="H29" s="46"/>
    </row>
    <row r="30" spans="1:16" x14ac:dyDescent="0.25">
      <c r="A30" s="46"/>
      <c r="B30" s="46"/>
      <c r="C30" s="46"/>
      <c r="D30" s="46"/>
      <c r="E30" s="46"/>
      <c r="F30" s="46"/>
      <c r="G30" s="46"/>
      <c r="H30" s="46"/>
    </row>
    <row r="31" spans="1:16" x14ac:dyDescent="0.25">
      <c r="A31" s="46"/>
      <c r="B31" s="46"/>
      <c r="C31" s="46"/>
      <c r="D31" s="46"/>
      <c r="E31" s="46"/>
      <c r="F31" s="46"/>
      <c r="G31" s="46"/>
      <c r="H31" s="46"/>
    </row>
    <row r="32" spans="1:16" x14ac:dyDescent="0.25">
      <c r="A32" s="46"/>
      <c r="B32" s="46"/>
      <c r="C32" s="46"/>
      <c r="D32" s="46"/>
      <c r="E32" s="46"/>
      <c r="F32" s="46"/>
      <c r="G32" s="46"/>
      <c r="H32" s="46"/>
    </row>
    <row r="33" spans="1:8" x14ac:dyDescent="0.25">
      <c r="A33" s="46"/>
      <c r="B33" s="46"/>
      <c r="C33" s="46"/>
      <c r="D33" s="46"/>
      <c r="E33" s="46"/>
      <c r="F33" s="46"/>
      <c r="G33" s="46"/>
      <c r="H33" s="46"/>
    </row>
    <row r="34" spans="1:8" x14ac:dyDescent="0.25">
      <c r="A34" s="46"/>
      <c r="B34" s="46"/>
      <c r="C34" s="46"/>
      <c r="D34" s="46"/>
      <c r="E34" s="46"/>
      <c r="F34" s="46"/>
      <c r="G34" s="46"/>
      <c r="H34" s="46"/>
    </row>
    <row r="35" spans="1:8" x14ac:dyDescent="0.25">
      <c r="A35" s="46"/>
      <c r="B35" s="46"/>
      <c r="C35" s="46"/>
      <c r="D35" s="46"/>
      <c r="E35" s="46"/>
      <c r="F35" s="46"/>
      <c r="G35" s="46"/>
      <c r="H35" s="46"/>
    </row>
    <row r="40" spans="1:8" x14ac:dyDescent="0.25">
      <c r="D40" s="52"/>
    </row>
    <row r="41" spans="1:8" x14ac:dyDescent="0.25">
      <c r="D41" s="52"/>
    </row>
    <row r="42" spans="1:8" x14ac:dyDescent="0.25">
      <c r="D42" s="52"/>
    </row>
    <row r="43" spans="1:8" x14ac:dyDescent="0.25">
      <c r="D43" s="52"/>
    </row>
    <row r="44" spans="1:8" x14ac:dyDescent="0.25">
      <c r="D44" s="52"/>
    </row>
    <row r="45" spans="1:8" x14ac:dyDescent="0.25">
      <c r="D45" s="52"/>
    </row>
  </sheetData>
  <pageMargins left="0.7" right="0.7" top="0.78740157499999996" bottom="0.78740157499999996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Prezzo del latte</vt:lpstr>
      <vt:lpstr>Prezzo del latte ABC</vt:lpstr>
      <vt:lpstr>Prezzo varietà di formaggio</vt:lpstr>
      <vt:lpstr>Prezzo caseificio, bio</vt:lpstr>
      <vt:lpstr>IP-Suisse e convenzionale</vt:lpstr>
      <vt:lpstr>Prezzi dei latticini freschi</vt:lpstr>
      <vt:lpstr>Prezzo del formaggio</vt:lpstr>
      <vt:lpstr>Svizzera e Paesi confinanti </vt:lpstr>
      <vt:lpstr>Svizzera e UE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cp:lastPrinted>2026-03-10T13:45:36Z</cp:lastPrinted>
  <dcterms:created xsi:type="dcterms:W3CDTF">2021-07-22T14:10:51Z</dcterms:created>
  <dcterms:modified xsi:type="dcterms:W3CDTF">2026-03-10T15:10:54Z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2025-03-24T14:58:45Z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498a35e6-59c2-41a6-a2eb-bcb2776ce00b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