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mc:AlternateContent xmlns:mc="http://schemas.openxmlformats.org/markup-compatibility/2006">
    <mc:Choice Requires="x15">
      <x15ac:absPath xmlns:x15ac="http://schemas.microsoft.com/office/spreadsheetml/2010/11/ac" url="C:\Users\GUILLOU\Documents\FACULTÉ DE MÉDECINE\TUTORAT\OUTILS ÉVALUATION\"/>
    </mc:Choice>
  </mc:AlternateContent>
  <xr:revisionPtr revIDLastSave="0" documentId="13_ncr:1_{F6B2E58A-6F9A-436F-8A25-438643DADE86}" xr6:coauthVersionLast="45" xr6:coauthVersionMax="45" xr10:uidLastSave="{00000000-0000-0000-0000-000000000000}"/>
  <bookViews>
    <workbookView xWindow="-120" yWindow="-120" windowWidth="29040" windowHeight="15840" activeTab="1" xr2:uid="{00000000-000D-0000-FFFF-FFFF00000000}"/>
  </bookViews>
  <sheets>
    <sheet name="Export Summary" sheetId="1" r:id="rId1"/>
    <sheet name="Autoévaluation" sheetId="2" r:id="rId2"/>
    <sheet name="Evaluation formative"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1" i="3" l="1"/>
  <c r="H91" i="3"/>
  <c r="G91" i="3"/>
  <c r="I90" i="3"/>
  <c r="H90" i="3"/>
  <c r="G90" i="3"/>
  <c r="I89" i="3"/>
  <c r="H89" i="3"/>
  <c r="G89" i="3"/>
  <c r="I88" i="3"/>
  <c r="H88" i="3"/>
  <c r="G88" i="3"/>
  <c r="I87" i="3"/>
  <c r="H87" i="3"/>
  <c r="G87" i="3"/>
  <c r="I92" i="2"/>
  <c r="H92" i="2"/>
  <c r="G92" i="2"/>
  <c r="I91" i="2"/>
  <c r="H91" i="2"/>
  <c r="G91" i="2"/>
  <c r="I90" i="2"/>
  <c r="H90" i="2"/>
  <c r="G90" i="2"/>
  <c r="I89" i="2"/>
  <c r="H89" i="2"/>
  <c r="G89" i="2"/>
  <c r="I88" i="2"/>
  <c r="H88" i="2"/>
  <c r="G88" i="2"/>
</calcChain>
</file>

<file path=xl/sharedStrings.xml><?xml version="1.0" encoding="utf-8"?>
<sst xmlns="http://schemas.openxmlformats.org/spreadsheetml/2006/main" count="560" uniqueCount="119">
  <si>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</si>
  <si>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</si>
  <si>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</si>
  <si>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</si>
  <si>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Autoévaluation</t>
  </si>
  <si>
    <t>Table 1</t>
  </si>
  <si>
    <t>ELABORER UN DIAGNOSTIC GLOBAL DE SITUATION EN TENANT COMPTE DE LA COMPLEXITE</t>
  </si>
  <si>
    <t>Evaluation 1</t>
  </si>
  <si>
    <t>Evaluation 2</t>
  </si>
  <si>
    <t>Evaluation 3</t>
  </si>
  <si>
    <t xml:space="preserve">Commentaires </t>
  </si>
  <si>
    <t>NIVEAU DE COMPÉTENCE EXIGIBLE</t>
  </si>
  <si>
    <t>Le diagnostic de situation consiste non seulement à observer une personne dans son contexte, mais aussi à en réaliser une approche systémique qui apprécie simultanément ses dimensions organique, relationnelle et environnementale, et leurs interactions</t>
  </si>
  <si>
    <r>
      <rPr>
        <b/>
        <sz val="9"/>
        <color indexed="13"/>
        <rFont val="Helvetica"/>
      </rPr>
      <t xml:space="preserve"> Présentation / Entretien</t>
    </r>
  </si>
  <si>
    <t xml:space="preserve">Novice </t>
  </si>
  <si>
    <t>Appronfondi</t>
  </si>
  <si>
    <t>Confirmé</t>
  </si>
  <si>
    <r>
      <rPr>
        <sz val="10"/>
        <color indexed="8"/>
        <rFont val="Verdana"/>
      </rPr>
      <t>Prend contact de façon chaleureuse et appropriée</t>
    </r>
  </si>
  <si>
    <t>OK</t>
  </si>
  <si>
    <t>En cas de patient accompagné</t>
  </si>
  <si>
    <t xml:space="preserve">Identifie la place de l’accompagnateur  </t>
  </si>
  <si>
    <t>Privilégie le contact avec le patient sans négliger l’accompagnateur</t>
  </si>
  <si>
    <t xml:space="preserve">Identifie le (les) motif(s) de la consultation </t>
  </si>
  <si>
    <t>Recherche la plainte réelle derrière la plainte alléguée</t>
  </si>
  <si>
    <t>Laisse le patient s’exprimer et formuler sa demande sans l’interrompre</t>
  </si>
  <si>
    <r>
      <rPr>
        <sz val="10"/>
        <color indexed="8"/>
        <rFont val="Verdana"/>
      </rPr>
      <t>En cas de plaintes multiples</t>
    </r>
  </si>
  <si>
    <r>
      <rPr>
        <sz val="10"/>
        <color indexed="8"/>
        <rFont val="Verdana"/>
      </rPr>
      <t>Définit avec le patient les priorités à traiter et celles qui pourront faire l’objet d’autres consultations</t>
    </r>
  </si>
  <si>
    <t xml:space="preserve">En cas de première rencontre </t>
  </si>
  <si>
    <t>Se renseigne sur les raisons du choix du patient : pourquoi moi ? pourquoi ici ?</t>
  </si>
  <si>
    <t xml:space="preserve">Entretient tout en renseignant le dossier médical / ATCD / en fonction de la plainte </t>
  </si>
  <si>
    <t xml:space="preserve">Explique son fonctionnement / celui de la structure/  </t>
  </si>
  <si>
    <t xml:space="preserve">Explore la demande par questions ouvertes préalables </t>
  </si>
  <si>
    <t xml:space="preserve">Adopte une attitude non verbale facilitant la parole du patient </t>
  </si>
  <si>
    <t>Explore les données biomédicales (exploration de la plainte)</t>
  </si>
  <si>
    <t xml:space="preserve">Explore les liens avec les évènements de vie du patient  </t>
  </si>
  <si>
    <t>Explore les répercussions de la plainte sur la vie du patient</t>
  </si>
  <si>
    <t xml:space="preserve">Explore ce que le patient a réalisé seul ou accompagné pour faire face à sa plainte </t>
  </si>
  <si>
    <t xml:space="preserve">Prends en compte l’avis et les perspectives du patient / empathique </t>
  </si>
  <si>
    <t>Fait une synthèse et reformule</t>
  </si>
  <si>
    <r>
      <rPr>
        <b/>
        <sz val="9"/>
        <color indexed="13"/>
        <rFont val="Helvetica"/>
      </rPr>
      <t xml:space="preserve"> Démarche diagnostique</t>
    </r>
  </si>
  <si>
    <t>La démarche diagnostique devra être discutée lors de l’entretien pédagogique de débriefing ou si besoin pendant la consultation en cas d’intervention du MSU qui devra repérer les étiologies des erreurs de raisonnement (voir en annexes ces principales étiologies)</t>
  </si>
  <si>
    <t xml:space="preserve">En cas de renouvellement </t>
  </si>
  <si>
    <t xml:space="preserve">S’enquière de ce qui s’est passé depuis la dernière fois </t>
  </si>
  <si>
    <t xml:space="preserve">Questionne sur l’acceptation du traitement </t>
  </si>
  <si>
    <t>Recherche tolérance au traitement / effet secondaire / iatrogénie</t>
  </si>
  <si>
    <t>Elabore une ou plusieurs hypothèses diagnostiques au vu de l’entretien</t>
  </si>
  <si>
    <t>Prend en compte de la prévalence en Médecine Générale</t>
  </si>
  <si>
    <t xml:space="preserve">Prend en compte le risque morbide à court et moyen terme à éliminer </t>
  </si>
  <si>
    <t xml:space="preserve"> Examen clinique</t>
  </si>
  <si>
    <t>Explique les objectifs et le déroulement de l’examen clinique</t>
  </si>
  <si>
    <t>Structure l’examen centré sur les hypothèses / objectifs de la consultation</t>
  </si>
  <si>
    <t xml:space="preserve">Poursuit l’entretien durant l’examen physique </t>
  </si>
  <si>
    <t>Réalise l’examen en prenant en compte, en levant et en respectant les réticences exprimées ou non exprimées par le patient</t>
  </si>
  <si>
    <t>Respecte</t>
  </si>
  <si>
    <t>Explore</t>
  </si>
  <si>
    <t>Négocie</t>
  </si>
  <si>
    <t xml:space="preserve">Maîtrise les gestes permettant un examen pertinent </t>
  </si>
  <si>
    <t xml:space="preserve"> A l’issue de la démarche </t>
  </si>
  <si>
    <t xml:space="preserve">Confirme l’hypothèse ou élabore des hypothèses alternatives et dans ce cas adapte sa stratégie diagnostique et décisionnelle </t>
  </si>
  <si>
    <t>Confirme</t>
  </si>
  <si>
    <t>Complète</t>
  </si>
  <si>
    <t>Décide à partir du résultat de la consultation : symptômes, examens cliniques et complémentaires</t>
  </si>
  <si>
    <t xml:space="preserve">ELABORER  UN PROJET NEGOCIE ; DECISION PARTAGEE </t>
  </si>
  <si>
    <t>Etablir avec le patient des objectifs prenant en compte ses possibilités, le contexte, ses contraintes, leur pertinence ; Informer progressivement sur la maladie, la nommer, sur les bienfaits de la prise en charge, sur les risques liés à la maladie, sur la surveillance, sur l’hygiène de vie. Vérifier la compréhension et l’appropriation de ces informations, puis leur utilisation</t>
  </si>
  <si>
    <t>Vérifie la pertinence : faut-il continuer ainsi ou modifier le traitement ?</t>
  </si>
  <si>
    <t xml:space="preserve">Utilise un langage clair et accessible </t>
  </si>
  <si>
    <t xml:space="preserve">Explique la conclusion diagnostique et thérapeutique </t>
  </si>
  <si>
    <t xml:space="preserve">Informe en tenant compte du patient (type et quantité adéquats d’information à transmettre) </t>
  </si>
  <si>
    <t>Informe</t>
  </si>
  <si>
    <t>Adapte</t>
  </si>
  <si>
    <t xml:space="preserve">Vérifie la compréhension et l’accord du patient </t>
  </si>
  <si>
    <t xml:space="preserve">Prends  en compte et s’adapte à l’avis du patient </t>
  </si>
  <si>
    <t xml:space="preserve">Tient compte de la temporalité / le cheminement du patient </t>
  </si>
  <si>
    <t xml:space="preserve">METTRE EN ŒUVRE LE PROJET THERAPEUTIQUE </t>
  </si>
  <si>
    <t>Propose une intervention non médicamenteuse et médicamenteuse</t>
  </si>
  <si>
    <t>Prescrit les examens complémentaires de bilan et de suivi, si nécessaire, en les justifiant et en les hiérarchisant</t>
  </si>
  <si>
    <t>De bilan</t>
  </si>
  <si>
    <t>De suivi</t>
  </si>
  <si>
    <t>Hiérarchisé</t>
  </si>
  <si>
    <t>Aide le patient à réaliser ce qui a été décidé ensemble</t>
  </si>
  <si>
    <t>ELARGIR ET ENVISAGER LA PREVENTION</t>
  </si>
  <si>
    <t>Donne des conseils et des informations à visée de prévention sur un mode descendant</t>
  </si>
  <si>
    <t>Intègre la prévention et l’éducation du patient si la situation s’y prête</t>
  </si>
  <si>
    <t xml:space="preserve">Intègre couramment la prévention et l’éducation du patient en tenant compte de l’avis du patient </t>
  </si>
  <si>
    <t xml:space="preserve">Intègre l’entourage du patient dans la prévention  et l’éducation du patient si la situation s’y prête en tenant compte de l’avis du patient </t>
  </si>
  <si>
    <t xml:space="preserve">Réalise démarche et gestes de dépistage </t>
  </si>
  <si>
    <t xml:space="preserve">Organise les consultations programmées et le recours à des tiers dans le cadre de l’éducation / facilite l’empowerment </t>
  </si>
  <si>
    <t>Collabore avec d’autres intervenants impliqués dans le travail de prévention, dépistage et d’éducation thérapeutique</t>
  </si>
  <si>
    <t>Participe</t>
  </si>
  <si>
    <t>Activement</t>
  </si>
  <si>
    <t>INSCRIRE SON ACTION DANS LA CONTINUITE ET PLURIDISCIPLINARITE</t>
  </si>
  <si>
    <r>
      <rPr>
        <b/>
        <sz val="9"/>
        <color indexed="13"/>
        <rFont val="Helvetica"/>
      </rPr>
      <t xml:space="preserve"> Planification du suivi et du projet</t>
    </r>
    <r>
      <rPr>
        <sz val="9"/>
        <color indexed="8"/>
        <rFont val="Times New Roman"/>
      </rPr>
      <t xml:space="preserve">	</t>
    </r>
    <r>
      <rPr>
        <b/>
        <sz val="9"/>
        <color indexed="26"/>
        <rFont val="Times New Roman"/>
      </rPr>
      <t xml:space="preserve"> </t>
    </r>
  </si>
  <si>
    <t xml:space="preserve">Renseigne le dossier médical </t>
  </si>
  <si>
    <t xml:space="preserve">Utilise le dossier médical pour faire le lien entre les recours ponctuels </t>
  </si>
  <si>
    <t>Utilise le dossier médical pour comprendre le parcours du patient</t>
  </si>
  <si>
    <t>Organise les consultations programmées et le recours à des tiers</t>
  </si>
  <si>
    <t>Fait la synthèse régulièrement de la situation du patient et l’intègre au dossier médical</t>
  </si>
  <si>
    <t>Utilise le temps et l’évolution du symptôme comme outil d’évaluation</t>
  </si>
  <si>
    <t xml:space="preserve">Tient compte des avis des autres intervenants dans sa prise en charge </t>
  </si>
  <si>
    <t>Met en place si nécessaire une collaboration avec d’autres soignants (médicaux et paramédicaux) et acteurs sociaux</t>
  </si>
  <si>
    <t xml:space="preserve"> Etablissement et entretien de la relation de soin</t>
  </si>
  <si>
    <t xml:space="preserve">S’adapte aux émotions exprimées ou perçues </t>
  </si>
  <si>
    <t>Associe le patient à la démarche tout le long de la consultation</t>
  </si>
  <si>
    <t xml:space="preserve">Elargit sa prise en charge aux autres aspects de la vie du patient </t>
  </si>
  <si>
    <t xml:space="preserve">Adopte une posture appropriée en fonction de la situation </t>
  </si>
  <si>
    <t>Adapte / Modifie sa posture en fonction de la situation et de l’évolution d’une consultation</t>
  </si>
  <si>
    <t>Accompagne / soutient le patient</t>
  </si>
  <si>
    <t>En cas de difficulté</t>
  </si>
  <si>
    <t>Informe de ses propres difficultés de gérer pareille situation</t>
  </si>
  <si>
    <t xml:space="preserve">Nomme et reconnait les émotions du patient </t>
  </si>
  <si>
    <t>REPÉRAGE DES COMPÉTENCES</t>
  </si>
  <si>
    <t>Compétence Communication / Approche centrée patient</t>
  </si>
  <si>
    <t>Compétence Approche globale / Prise en compte de la complexité</t>
  </si>
  <si>
    <t>Compétence Premier recours / Urgences</t>
  </si>
  <si>
    <t xml:space="preserve">Compétence Prévention / Dépistage / Education thérapeutique </t>
  </si>
  <si>
    <t>Compétence Continuité / Suivi / Coordination</t>
  </si>
  <si>
    <t>Evaluation formative</t>
  </si>
  <si>
    <t>ELABORATION D'UN DIAGNOSTIC GLOBAL DE SITUATION EN TENANT COMPTE DE LA COMPLEXITE</t>
  </si>
  <si>
    <t xml:space="preserve">ELABORATION  D’UN PROJET NEGOCIE ; DECISION PARTAGEE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</si>
</sst>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0"/>
      <color indexed="8"/>
      <name val="Verdana"/>
    </font>
    <font>
      <sz val="12"/>
      <color indexed="8"/>
      <name val="Verdana"/>
    </font>
    <font>
      <sz val="14"/>
      <color indexed="8"/>
      <name val="Verdana"/>
    </font>
    <font>
      <u/>
      <sz val="12"/>
      <color indexed="11"/>
      <name val="Verdana"/>
    </font>
    <font>
      <b/>
      <sz val="10"/>
      <color indexed="13"/>
      <name val="Times New Roman"/>
    </font>
    <font>
      <sz val="11"/>
      <color indexed="8"/>
      <name val="Times New Roman"/>
    </font>
    <font>
      <b/>
      <sz val="9"/>
      <color indexed="8"/>
      <name val="Helvetica"/>
    </font>
    <font>
      <sz val="9"/>
      <color indexed="8"/>
      <name val="Times New Roman"/>
    </font>
    <font>
      <b/>
      <sz val="9"/>
      <color indexed="13"/>
      <name val="Times New Roman"/>
    </font>
    <font>
      <b/>
      <sz val="9"/>
      <color indexed="8"/>
      <name val="Times New Roman"/>
    </font>
    <font>
      <b/>
      <sz val="9"/>
      <color indexed="13"/>
      <name val="Helvetica"/>
    </font>
    <font>
      <b/>
      <sz val="9"/>
      <color indexed="17"/>
      <name val="Helvetica"/>
    </font>
    <font>
      <sz val="9"/>
      <color indexed="19"/>
      <name val="Calibri"/>
    </font>
    <font>
      <b/>
      <sz val="9"/>
      <color indexed="20"/>
      <name val="Helvetica"/>
    </font>
    <font>
      <i/>
      <u/>
      <sz val="9"/>
      <color indexed="20"/>
      <name val="Helvetica"/>
    </font>
    <font>
      <b/>
      <i/>
      <u/>
      <sz val="9"/>
      <color indexed="8"/>
      <name val="Helvetica"/>
    </font>
    <font>
      <i/>
      <u/>
      <sz val="9"/>
      <color indexed="8"/>
      <name val="Helvetica"/>
    </font>
    <font>
      <i/>
      <sz val="9"/>
      <color indexed="8"/>
      <name val="Helvetica"/>
    </font>
    <font>
      <b/>
      <i/>
      <sz val="9"/>
      <color indexed="8"/>
      <name val="Helvetica"/>
    </font>
    <font>
      <i/>
      <sz val="9"/>
      <color indexed="20"/>
      <name val="Helvetica"/>
    </font>
    <font>
      <b/>
      <sz val="9"/>
      <color indexed="24"/>
      <name val="Helvetica"/>
    </font>
    <font>
      <b/>
      <i/>
      <u/>
      <sz val="9"/>
      <color indexed="8"/>
      <name val="Times New Roman"/>
    </font>
    <font>
      <i/>
      <sz val="9"/>
      <color indexed="24"/>
      <name val="Helvetica"/>
    </font>
    <font>
      <i/>
      <u/>
      <sz val="9"/>
      <color indexed="8"/>
      <name val="Times New Roman"/>
    </font>
    <font>
      <b/>
      <sz val="9"/>
      <color indexed="20"/>
      <name val="Times New Roman"/>
    </font>
    <font>
      <b/>
      <sz val="9"/>
      <color indexed="19"/>
      <name val="Helvetica"/>
    </font>
    <font>
      <b/>
      <sz val="9"/>
      <color indexed="26"/>
      <name val="Times New Roman"/>
    </font>
    <font>
      <b/>
      <sz val="9"/>
      <color indexed="17"/>
      <name val="Times New Roman"/>
    </font>
    <font>
      <i/>
      <sz val="9"/>
      <color indexed="20"/>
      <name val="Times New Roman"/>
    </font>
    <font>
      <i/>
      <sz val="9"/>
      <color indexed="8"/>
      <name val="Times New Roman"/>
    </font>
    <font>
      <b/>
      <sz val="10"/>
      <color indexed="8"/>
      <name val="Verdana"/>
    </font>
  </fonts>
  <fills count="14">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8"/>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indexed="25"/>
        <bgColor auto="1"/>
      </patternFill>
    </fill>
    <fill>
      <patternFill patternType="solid">
        <fgColor indexed="27"/>
        <bgColor auto="1"/>
      </patternFill>
    </fill>
  </fills>
  <borders count="60">
    <border>
      <left/>
      <right/>
      <top/>
      <bottom/>
      <diagonal/>
    </border>
    <border>
      <left style="thin">
        <color indexed="12"/>
      </left>
      <right style="thin">
        <color indexed="12"/>
      </right>
      <top style="thin">
        <color indexed="12"/>
      </top>
      <bottom style="thin">
        <color indexed="12"/>
      </bottom>
      <diagonal/>
    </border>
    <border>
      <left style="medium">
        <color indexed="8"/>
      </left>
      <right style="thin">
        <color indexed="12"/>
      </right>
      <top style="medium">
        <color indexed="8"/>
      </top>
      <bottom style="medium">
        <color indexed="8"/>
      </bottom>
      <diagonal/>
    </border>
    <border>
      <left style="thin">
        <color indexed="12"/>
      </left>
      <right style="thin">
        <color indexed="12"/>
      </right>
      <top style="medium">
        <color indexed="8"/>
      </top>
      <bottom style="medium">
        <color indexed="8"/>
      </bottom>
      <diagonal/>
    </border>
    <border>
      <left style="thin">
        <color indexed="12"/>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thin">
        <color indexed="12"/>
      </top>
      <bottom style="thin">
        <color indexed="12"/>
      </bottom>
      <diagonal/>
    </border>
    <border>
      <left style="medium">
        <color indexed="8"/>
      </left>
      <right/>
      <top style="medium">
        <color indexed="8"/>
      </top>
      <bottom style="medium">
        <color indexed="8"/>
      </bottom>
      <diagonal/>
    </border>
    <border>
      <left style="medium">
        <color indexed="8"/>
      </left>
      <right style="thin">
        <color indexed="12"/>
      </right>
      <top style="medium">
        <color indexed="8"/>
      </top>
      <bottom/>
      <diagonal/>
    </border>
    <border>
      <left style="thin">
        <color indexed="12"/>
      </left>
      <right style="thin">
        <color indexed="12"/>
      </right>
      <top style="medium">
        <color indexed="8"/>
      </top>
      <bottom/>
      <diagonal/>
    </border>
    <border>
      <left style="thin">
        <color indexed="12"/>
      </left>
      <right style="thin">
        <color indexed="12"/>
      </right>
      <top style="medium">
        <color indexed="8"/>
      </top>
      <bottom style="thin">
        <color indexed="12"/>
      </bottom>
      <diagonal/>
    </border>
    <border>
      <left style="thin">
        <color indexed="12"/>
      </left>
      <right style="medium">
        <color indexed="8"/>
      </right>
      <top style="medium">
        <color indexed="8"/>
      </top>
      <bottom style="thin">
        <color indexed="12"/>
      </bottom>
      <diagonal/>
    </border>
    <border>
      <left style="medium">
        <color indexed="8"/>
      </left>
      <right/>
      <top style="medium">
        <color indexed="8"/>
      </top>
      <bottom/>
      <diagonal/>
    </border>
    <border>
      <left/>
      <right/>
      <top/>
      <bottom/>
      <diagonal/>
    </border>
    <border>
      <left style="thin">
        <color indexed="12"/>
      </left>
      <right style="thin">
        <color indexed="12"/>
      </right>
      <top style="thin">
        <color indexed="12"/>
      </top>
      <bottom/>
      <diagonal/>
    </border>
    <border>
      <left style="medium">
        <color indexed="8"/>
      </left>
      <right/>
      <top/>
      <bottom style="medium">
        <color indexed="8"/>
      </bottom>
      <diagonal/>
    </border>
    <border>
      <left/>
      <right/>
      <top/>
      <bottom style="medium">
        <color indexed="8"/>
      </bottom>
      <diagonal/>
    </border>
    <border>
      <left style="thin">
        <color indexed="12"/>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12"/>
      </left>
      <right style="medium">
        <color indexed="8"/>
      </right>
      <top style="thin">
        <color indexed="12"/>
      </top>
      <bottom style="thin">
        <color indexed="12"/>
      </bottom>
      <diagonal/>
    </border>
    <border>
      <left style="medium">
        <color indexed="8"/>
      </left>
      <right/>
      <top/>
      <bottom/>
      <diagonal/>
    </border>
    <border>
      <left/>
      <right style="thin">
        <color indexed="12"/>
      </right>
      <top/>
      <bottom style="thin">
        <color indexed="12"/>
      </bottom>
      <diagonal/>
    </border>
    <border>
      <left style="thin">
        <color indexed="12"/>
      </left>
      <right style="thin">
        <color indexed="12"/>
      </right>
      <top/>
      <bottom style="thin">
        <color indexed="12"/>
      </bottom>
      <diagonal/>
    </border>
    <border>
      <left/>
      <right style="thin">
        <color indexed="12"/>
      </right>
      <top style="thin">
        <color indexed="12"/>
      </top>
      <bottom style="medium">
        <color indexed="8"/>
      </bottom>
      <diagonal/>
    </border>
    <border>
      <left style="thin">
        <color indexed="12"/>
      </left>
      <right style="thin">
        <color indexed="12"/>
      </right>
      <top style="thin">
        <color indexed="12"/>
      </top>
      <bottom style="medium">
        <color indexed="8"/>
      </bottom>
      <diagonal/>
    </border>
    <border>
      <left/>
      <right style="thin">
        <color indexed="12"/>
      </right>
      <top style="medium">
        <color indexed="8"/>
      </top>
      <bottom/>
      <diagonal/>
    </border>
    <border>
      <left/>
      <right style="thin">
        <color indexed="12"/>
      </right>
      <top style="medium">
        <color indexed="8"/>
      </top>
      <bottom style="medium">
        <color indexed="8"/>
      </bottom>
      <diagonal/>
    </border>
    <border>
      <left/>
      <right style="thin">
        <color indexed="12"/>
      </right>
      <top style="thin">
        <color indexed="12"/>
      </top>
      <bottom style="thin">
        <color indexed="12"/>
      </bottom>
      <diagonal/>
    </border>
    <border>
      <left/>
      <right/>
      <top style="thin">
        <color indexed="12"/>
      </top>
      <bottom style="thin">
        <color indexed="12"/>
      </bottom>
      <diagonal/>
    </border>
    <border>
      <left style="medium">
        <color indexed="8"/>
      </left>
      <right style="thin">
        <color indexed="12"/>
      </right>
      <top style="medium">
        <color indexed="8"/>
      </top>
      <bottom style="medium">
        <color indexed="23"/>
      </bottom>
      <diagonal/>
    </border>
    <border>
      <left style="thin">
        <color indexed="12"/>
      </left>
      <right style="thin">
        <color indexed="12"/>
      </right>
      <top style="medium">
        <color indexed="8"/>
      </top>
      <bottom style="medium">
        <color indexed="23"/>
      </bottom>
      <diagonal/>
    </border>
    <border>
      <left style="thin">
        <color indexed="12"/>
      </left>
      <right style="medium">
        <color indexed="8"/>
      </right>
      <top style="medium">
        <color indexed="8"/>
      </top>
      <bottom style="medium">
        <color indexed="23"/>
      </bottom>
      <diagonal/>
    </border>
    <border>
      <left style="medium">
        <color indexed="8"/>
      </left>
      <right style="medium">
        <color indexed="23"/>
      </right>
      <top style="medium">
        <color indexed="8"/>
      </top>
      <bottom style="medium">
        <color indexed="8"/>
      </bottom>
      <diagonal/>
    </border>
    <border>
      <left style="medium">
        <color indexed="23"/>
      </left>
      <right style="thin">
        <color indexed="12"/>
      </right>
      <top style="medium">
        <color indexed="23"/>
      </top>
      <bottom style="medium">
        <color indexed="23"/>
      </bottom>
      <diagonal/>
    </border>
    <border>
      <left style="thin">
        <color indexed="12"/>
      </left>
      <right style="thin">
        <color indexed="12"/>
      </right>
      <top style="medium">
        <color indexed="23"/>
      </top>
      <bottom style="medium">
        <color indexed="23"/>
      </bottom>
      <diagonal/>
    </border>
    <border>
      <left style="thin">
        <color indexed="12"/>
      </left>
      <right style="medium">
        <color indexed="8"/>
      </right>
      <top style="medium">
        <color indexed="23"/>
      </top>
      <bottom style="medium">
        <color indexed="23"/>
      </bottom>
      <diagonal/>
    </border>
    <border>
      <left style="medium">
        <color indexed="8"/>
      </left>
      <right style="thin">
        <color indexed="12"/>
      </right>
      <top style="medium">
        <color indexed="23"/>
      </top>
      <bottom style="medium">
        <color indexed="8"/>
      </bottom>
      <diagonal/>
    </border>
    <border>
      <left style="thin">
        <color indexed="12"/>
      </left>
      <right style="thin">
        <color indexed="12"/>
      </right>
      <top style="medium">
        <color indexed="23"/>
      </top>
      <bottom style="medium">
        <color indexed="8"/>
      </bottom>
      <diagonal/>
    </border>
    <border>
      <left style="thin">
        <color indexed="12"/>
      </left>
      <right style="medium">
        <color indexed="8"/>
      </right>
      <top style="medium">
        <color indexed="23"/>
      </top>
      <bottom style="medium">
        <color indexed="8"/>
      </bottom>
      <diagonal/>
    </border>
    <border>
      <left style="medium">
        <color indexed="8"/>
      </left>
      <right style="thin">
        <color indexed="12"/>
      </right>
      <top style="medium">
        <color indexed="8"/>
      </top>
      <bottom style="thin">
        <color indexed="12"/>
      </bottom>
      <diagonal/>
    </border>
    <border>
      <left style="thin">
        <color indexed="12"/>
      </left>
      <right/>
      <top style="thin">
        <color indexed="12"/>
      </top>
      <bottom style="medium">
        <color indexed="8"/>
      </bottom>
      <diagonal/>
    </border>
    <border>
      <left/>
      <right style="thin">
        <color indexed="12"/>
      </right>
      <top/>
      <bottom style="medium">
        <color indexed="8"/>
      </bottom>
      <diagonal/>
    </border>
    <border>
      <left style="medium">
        <color indexed="8"/>
      </left>
      <right style="thin">
        <color indexed="12"/>
      </right>
      <top style="thin">
        <color indexed="12"/>
      </top>
      <bottom style="thin">
        <color indexed="12"/>
      </bottom>
      <diagonal/>
    </border>
    <border>
      <left/>
      <right/>
      <top/>
      <bottom/>
      <diagonal/>
    </border>
    <border>
      <left style="medium">
        <color indexed="8"/>
      </left>
      <right style="medium">
        <color indexed="8"/>
      </right>
      <top/>
      <bottom/>
      <diagonal/>
    </border>
    <border>
      <left/>
      <right/>
      <top style="medium">
        <color indexed="8"/>
      </top>
      <bottom/>
      <diagonal/>
    </border>
    <border>
      <left/>
      <right style="medium">
        <color indexed="8"/>
      </right>
      <top style="medium">
        <color indexed="8"/>
      </top>
      <bottom/>
      <diagonal/>
    </border>
    <border>
      <left/>
      <right style="medium">
        <color indexed="8"/>
      </right>
      <top/>
      <bottom/>
      <diagonal/>
    </border>
    <border>
      <left style="medium">
        <color indexed="8"/>
      </left>
      <right/>
      <top style="medium">
        <color indexed="8"/>
      </top>
      <bottom style="medium">
        <color indexed="23"/>
      </bottom>
      <diagonal/>
    </border>
    <border>
      <left/>
      <right/>
      <top style="medium">
        <color indexed="8"/>
      </top>
      <bottom style="medium">
        <color indexed="23"/>
      </bottom>
      <diagonal/>
    </border>
    <border>
      <left/>
      <right style="medium">
        <color indexed="8"/>
      </right>
      <top style="medium">
        <color indexed="8"/>
      </top>
      <bottom style="medium">
        <color indexed="23"/>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8"/>
      </right>
      <top style="medium">
        <color indexed="23"/>
      </top>
      <bottom style="medium">
        <color indexed="23"/>
      </bottom>
      <diagonal/>
    </border>
    <border>
      <left style="medium">
        <color indexed="8"/>
      </left>
      <right/>
      <top style="medium">
        <color indexed="23"/>
      </top>
      <bottom style="medium">
        <color indexed="8"/>
      </bottom>
      <diagonal/>
    </border>
    <border>
      <left/>
      <right/>
      <top style="medium">
        <color indexed="23"/>
      </top>
      <bottom style="medium">
        <color indexed="8"/>
      </bottom>
      <diagonal/>
    </border>
    <border>
      <left/>
      <right style="medium">
        <color indexed="8"/>
      </right>
      <top style="medium">
        <color indexed="23"/>
      </top>
      <bottom style="medium">
        <color indexed="8"/>
      </bottom>
      <diagonal/>
    </border>
    <border>
      <left/>
      <right style="thin">
        <color indexed="12"/>
      </right>
      <top/>
      <bottom/>
      <diagonal/>
    </border>
    <border>
      <left style="thin">
        <color indexed="12"/>
      </left>
      <right/>
      <top/>
      <bottom/>
      <diagonal/>
    </border>
  </borders>
  <cellStyleXfs count="1">
    <xf numFmtId="0" fontId="0" fillId="0" borderId="0" applyNumberFormat="0" applyFill="0" applyBorder="0" applyProtection="0"/>
  </cellStyleXfs>
  <cellXfs count="211">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4" borderId="0" xfId="0" applyNumberFormat="1" applyFont="1" applyFill="1" applyAlignment="1"/>
    <xf numFmtId="0" fontId="0" fillId="0" borderId="1" xfId="0" applyNumberFormat="1" applyFont="1" applyBorder="1" applyAlignment="1"/>
    <xf numFmtId="49" fontId="6" fillId="6" borderId="5" xfId="0" applyNumberFormat="1"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7" fillId="4" borderId="6" xfId="0" applyFont="1" applyFill="1" applyBorder="1" applyAlignment="1">
      <alignment vertical="center"/>
    </xf>
    <xf numFmtId="49" fontId="6" fillId="4" borderId="5" xfId="0" applyNumberFormat="1" applyFont="1" applyFill="1" applyBorder="1" applyAlignment="1">
      <alignment horizontal="center" vertical="center"/>
    </xf>
    <xf numFmtId="0" fontId="11" fillId="8" borderId="5" xfId="0" applyNumberFormat="1" applyFont="1" applyFill="1" applyBorder="1" applyAlignment="1">
      <alignment horizontal="center" vertical="center" wrapText="1"/>
    </xf>
    <xf numFmtId="0" fontId="12" fillId="4" borderId="5" xfId="0" applyFont="1" applyFill="1" applyBorder="1" applyAlignment="1">
      <alignment vertical="center" wrapText="1"/>
    </xf>
    <xf numFmtId="49" fontId="12" fillId="4" borderId="5" xfId="0" applyNumberFormat="1" applyFont="1" applyFill="1" applyBorder="1" applyAlignment="1">
      <alignment vertical="center" wrapText="1"/>
    </xf>
    <xf numFmtId="0" fontId="13" fillId="4" borderId="5" xfId="0" applyFont="1" applyFill="1" applyBorder="1" applyAlignment="1">
      <alignment vertical="center" wrapText="1"/>
    </xf>
    <xf numFmtId="49" fontId="9" fillId="8" borderId="5" xfId="0" applyNumberFormat="1" applyFont="1" applyFill="1" applyBorder="1" applyAlignment="1">
      <alignment horizontal="center" vertical="center"/>
    </xf>
    <xf numFmtId="49" fontId="9" fillId="9" borderId="5" xfId="0" applyNumberFormat="1" applyFont="1" applyFill="1" applyBorder="1" applyAlignment="1">
      <alignment horizontal="center" vertical="center"/>
    </xf>
    <xf numFmtId="49" fontId="9" fillId="10" borderId="5" xfId="0" applyNumberFormat="1" applyFont="1" applyFill="1" applyBorder="1" applyAlignment="1">
      <alignment horizontal="center" vertical="center"/>
    </xf>
    <xf numFmtId="0" fontId="14" fillId="4" borderId="12" xfId="0" applyFont="1" applyFill="1" applyBorder="1" applyAlignment="1">
      <alignment horizontal="center" vertical="center" wrapText="1"/>
    </xf>
    <xf numFmtId="0" fontId="15" fillId="4" borderId="13" xfId="0" applyFont="1" applyFill="1" applyBorder="1" applyAlignment="1">
      <alignment vertical="center" wrapText="1"/>
    </xf>
    <xf numFmtId="0" fontId="13" fillId="0" borderId="5" xfId="0" applyFont="1" applyBorder="1" applyAlignment="1">
      <alignment vertical="center" wrapText="1"/>
    </xf>
    <xf numFmtId="0" fontId="14" fillId="4" borderId="15" xfId="0" applyFont="1" applyFill="1" applyBorder="1" applyAlignment="1">
      <alignment horizontal="center" vertical="center" wrapText="1"/>
    </xf>
    <xf numFmtId="0" fontId="15" fillId="4" borderId="16" xfId="0" applyFont="1" applyFill="1" applyBorder="1" applyAlignment="1">
      <alignment vertical="center" wrapText="1"/>
    </xf>
    <xf numFmtId="0" fontId="16" fillId="4" borderId="16" xfId="0" applyFont="1" applyFill="1" applyBorder="1" applyAlignment="1">
      <alignment vertical="center" wrapText="1"/>
    </xf>
    <xf numFmtId="49" fontId="6" fillId="4" borderId="2" xfId="0" applyNumberFormat="1" applyFont="1" applyFill="1" applyBorder="1" applyAlignment="1">
      <alignment vertical="center"/>
    </xf>
    <xf numFmtId="0" fontId="9" fillId="4" borderId="3" xfId="0" applyFont="1" applyFill="1" applyBorder="1" applyAlignment="1">
      <alignment vertical="center"/>
    </xf>
    <xf numFmtId="0" fontId="6" fillId="4" borderId="3" xfId="0" applyFont="1" applyFill="1" applyBorder="1" applyAlignment="1">
      <alignment vertical="center" wrapText="1"/>
    </xf>
    <xf numFmtId="0" fontId="6" fillId="4" borderId="17" xfId="0" applyFont="1" applyFill="1" applyBorder="1" applyAlignment="1">
      <alignment vertical="center" wrapText="1"/>
    </xf>
    <xf numFmtId="0" fontId="6" fillId="4" borderId="18" xfId="0" applyFont="1" applyFill="1" applyBorder="1" applyAlignment="1">
      <alignment vertical="center" wrapText="1"/>
    </xf>
    <xf numFmtId="0" fontId="6" fillId="4" borderId="19" xfId="0" applyFont="1" applyFill="1" applyBorder="1" applyAlignment="1">
      <alignment vertical="center" wrapText="1"/>
    </xf>
    <xf numFmtId="0" fontId="9" fillId="4" borderId="4" xfId="0" applyFont="1" applyFill="1" applyBorder="1" applyAlignment="1">
      <alignment vertical="center"/>
    </xf>
    <xf numFmtId="0" fontId="7" fillId="4" borderId="12" xfId="0" applyFont="1" applyFill="1" applyBorder="1" applyAlignment="1">
      <alignment horizontal="center" vertical="center" wrapText="1"/>
    </xf>
    <xf numFmtId="0" fontId="18" fillId="4" borderId="13" xfId="0" applyFont="1" applyFill="1" applyBorder="1" applyAlignment="1">
      <alignment vertical="center" wrapText="1"/>
    </xf>
    <xf numFmtId="49" fontId="7" fillId="4" borderId="1" xfId="0" applyNumberFormat="1" applyFont="1" applyFill="1" applyBorder="1" applyAlignment="1">
      <alignment vertical="center"/>
    </xf>
    <xf numFmtId="0" fontId="7" fillId="4" borderId="1" xfId="0" applyFont="1" applyFill="1" applyBorder="1" applyAlignment="1">
      <alignment vertical="center"/>
    </xf>
    <xf numFmtId="0" fontId="7" fillId="4" borderId="20" xfId="0" applyFont="1" applyFill="1" applyBorder="1" applyAlignment="1">
      <alignment vertical="center"/>
    </xf>
    <xf numFmtId="0" fontId="17" fillId="4" borderId="21"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8" fillId="4" borderId="22" xfId="0" applyFont="1" applyFill="1" applyBorder="1" applyAlignment="1">
      <alignment vertical="center"/>
    </xf>
    <xf numFmtId="0" fontId="17" fillId="4" borderId="23" xfId="0" applyFont="1" applyFill="1" applyBorder="1" applyAlignment="1">
      <alignment vertical="center"/>
    </xf>
    <xf numFmtId="0" fontId="19" fillId="4" borderId="15" xfId="0" applyFont="1" applyFill="1" applyBorder="1" applyAlignment="1">
      <alignment horizontal="center" vertical="center" wrapText="1"/>
    </xf>
    <xf numFmtId="0" fontId="18" fillId="4" borderId="24" xfId="0" applyFont="1" applyFill="1" applyBorder="1" applyAlignment="1">
      <alignment vertical="center"/>
    </xf>
    <xf numFmtId="0" fontId="17" fillId="4" borderId="25" xfId="0" applyFont="1" applyFill="1" applyBorder="1" applyAlignment="1">
      <alignment vertical="center"/>
    </xf>
    <xf numFmtId="0" fontId="7" fillId="4" borderId="25" xfId="0" applyFont="1" applyFill="1" applyBorder="1" applyAlignment="1">
      <alignment vertical="center"/>
    </xf>
    <xf numFmtId="0" fontId="6" fillId="4" borderId="5" xfId="0" applyFont="1" applyFill="1" applyBorder="1" applyAlignment="1">
      <alignment vertical="center" wrapText="1"/>
    </xf>
    <xf numFmtId="0" fontId="10" fillId="11" borderId="5" xfId="0" applyNumberFormat="1" applyFont="1" applyFill="1" applyBorder="1" applyAlignment="1">
      <alignment horizontal="center" vertical="center" wrapText="1"/>
    </xf>
    <xf numFmtId="0" fontId="20" fillId="4" borderId="5" xfId="0" applyFont="1" applyFill="1" applyBorder="1" applyAlignment="1">
      <alignment vertical="center" wrapText="1"/>
    </xf>
    <xf numFmtId="0" fontId="10" fillId="12" borderId="5" xfId="0" applyNumberFormat="1" applyFont="1" applyFill="1" applyBorder="1" applyAlignment="1">
      <alignment horizontal="center" vertical="center" wrapText="1"/>
    </xf>
    <xf numFmtId="0" fontId="7" fillId="4" borderId="8" xfId="0" applyFont="1" applyFill="1" applyBorder="1" applyAlignment="1">
      <alignment vertical="center"/>
    </xf>
    <xf numFmtId="0" fontId="22" fillId="4" borderId="12" xfId="0" applyFont="1" applyFill="1" applyBorder="1" applyAlignment="1">
      <alignment horizontal="center" vertical="center" wrapText="1"/>
    </xf>
    <xf numFmtId="0" fontId="6" fillId="4" borderId="13" xfId="0" applyFont="1" applyFill="1" applyBorder="1" applyAlignment="1">
      <alignment vertical="center" wrapText="1"/>
    </xf>
    <xf numFmtId="0" fontId="22" fillId="4" borderId="15" xfId="0" applyFont="1" applyFill="1" applyBorder="1" applyAlignment="1">
      <alignment horizontal="center" vertical="center" wrapText="1"/>
    </xf>
    <xf numFmtId="0" fontId="6" fillId="4" borderId="16" xfId="0" applyFont="1" applyFill="1" applyBorder="1" applyAlignment="1">
      <alignment vertical="center" wrapText="1"/>
    </xf>
    <xf numFmtId="0" fontId="9" fillId="4" borderId="5" xfId="0" applyFont="1" applyFill="1" applyBorder="1" applyAlignment="1">
      <alignment horizontal="justify" vertical="center" wrapText="1"/>
    </xf>
    <xf numFmtId="0" fontId="9" fillId="4" borderId="18" xfId="0" applyFont="1" applyFill="1" applyBorder="1" applyAlignment="1">
      <alignment vertical="center" wrapText="1"/>
    </xf>
    <xf numFmtId="0" fontId="7" fillId="4" borderId="27" xfId="0" applyFont="1" applyFill="1" applyBorder="1" applyAlignment="1">
      <alignment vertical="center"/>
    </xf>
    <xf numFmtId="0" fontId="7" fillId="4" borderId="3" xfId="0" applyFont="1" applyFill="1" applyBorder="1" applyAlignment="1">
      <alignment vertical="center"/>
    </xf>
    <xf numFmtId="0" fontId="7" fillId="4" borderId="17" xfId="0" applyFont="1" applyFill="1" applyBorder="1" applyAlignment="1">
      <alignment vertical="center"/>
    </xf>
    <xf numFmtId="0" fontId="13" fillId="4" borderId="18" xfId="0" applyFont="1" applyFill="1" applyBorder="1" applyAlignment="1">
      <alignment vertical="center" wrapText="1"/>
    </xf>
    <xf numFmtId="0" fontId="7" fillId="4" borderId="28" xfId="0" applyFont="1" applyFill="1" applyBorder="1" applyAlignment="1">
      <alignment vertical="center"/>
    </xf>
    <xf numFmtId="0" fontId="7" fillId="4" borderId="3" xfId="0" applyFont="1" applyFill="1" applyBorder="1" applyAlignment="1"/>
    <xf numFmtId="0" fontId="7" fillId="4" borderId="2" xfId="0" applyFont="1" applyFill="1" applyBorder="1" applyAlignment="1">
      <alignment vertical="center"/>
    </xf>
    <xf numFmtId="49" fontId="23" fillId="4" borderId="3" xfId="0" applyNumberFormat="1" applyFont="1" applyFill="1" applyBorder="1" applyAlignment="1">
      <alignment vertical="center"/>
    </xf>
    <xf numFmtId="0" fontId="9" fillId="4" borderId="5" xfId="0" applyFont="1" applyFill="1" applyBorder="1" applyAlignment="1">
      <alignment vertical="center" wrapText="1"/>
    </xf>
    <xf numFmtId="0" fontId="24" fillId="4" borderId="5" xfId="0" applyFont="1" applyFill="1" applyBorder="1" applyAlignment="1">
      <alignment vertical="center" wrapText="1"/>
    </xf>
    <xf numFmtId="0" fontId="25" fillId="4" borderId="18" xfId="0" applyFont="1" applyFill="1" applyBorder="1" applyAlignment="1">
      <alignment vertical="center" wrapText="1"/>
    </xf>
    <xf numFmtId="0" fontId="7" fillId="4" borderId="29" xfId="0" applyFont="1" applyFill="1" applyBorder="1" applyAlignment="1">
      <alignment vertical="center"/>
    </xf>
    <xf numFmtId="0" fontId="24" fillId="4" borderId="18" xfId="0" applyFont="1" applyFill="1" applyBorder="1" applyAlignment="1">
      <alignment horizontal="center" vertical="center" wrapText="1"/>
    </xf>
    <xf numFmtId="0" fontId="8" fillId="12" borderId="5" xfId="0" applyNumberFormat="1" applyFont="1" applyFill="1" applyBorder="1" applyAlignment="1">
      <alignment horizontal="center" vertical="center" wrapText="1"/>
    </xf>
    <xf numFmtId="0" fontId="25" fillId="4" borderId="5" xfId="0" applyFont="1" applyFill="1" applyBorder="1" applyAlignment="1">
      <alignment vertical="center" wrapText="1"/>
    </xf>
    <xf numFmtId="0" fontId="13" fillId="4" borderId="3" xfId="0" applyFont="1" applyFill="1" applyBorder="1" applyAlignment="1">
      <alignment vertical="center" wrapText="1"/>
    </xf>
    <xf numFmtId="0" fontId="25" fillId="4" borderId="3" xfId="0" applyFont="1" applyFill="1" applyBorder="1" applyAlignment="1">
      <alignment vertical="center" wrapText="1"/>
    </xf>
    <xf numFmtId="0" fontId="10" fillId="10" borderId="5" xfId="0" applyNumberFormat="1" applyFont="1" applyFill="1" applyBorder="1" applyAlignment="1">
      <alignment horizontal="center" vertical="center" wrapText="1"/>
    </xf>
    <xf numFmtId="0" fontId="26" fillId="4" borderId="18" xfId="0" applyFont="1" applyFill="1" applyBorder="1" applyAlignment="1">
      <alignment vertical="center" wrapText="1"/>
    </xf>
    <xf numFmtId="0" fontId="6" fillId="4" borderId="18" xfId="0" applyFont="1" applyFill="1" applyBorder="1" applyAlignment="1">
      <alignment horizontal="center" vertical="center" wrapText="1"/>
    </xf>
    <xf numFmtId="0" fontId="10" fillId="13" borderId="5" xfId="0" applyNumberFormat="1" applyFont="1" applyFill="1" applyBorder="1" applyAlignment="1">
      <alignment horizontal="center" vertical="center" wrapText="1"/>
    </xf>
    <xf numFmtId="0" fontId="26" fillId="4" borderId="5" xfId="0" applyFont="1" applyFill="1" applyBorder="1" applyAlignment="1">
      <alignment vertical="center" wrapText="1"/>
    </xf>
    <xf numFmtId="0" fontId="8" fillId="13" borderId="5" xfId="0" applyNumberFormat="1" applyFont="1" applyFill="1" applyBorder="1" applyAlignment="1">
      <alignment horizontal="center" vertical="center" wrapText="1"/>
    </xf>
    <xf numFmtId="0" fontId="7" fillId="4" borderId="5" xfId="0" applyFont="1" applyFill="1" applyBorder="1" applyAlignment="1">
      <alignment vertical="center" wrapText="1"/>
    </xf>
    <xf numFmtId="0" fontId="27" fillId="8" borderId="5" xfId="0" applyNumberFormat="1" applyFont="1" applyFill="1" applyBorder="1" applyAlignment="1">
      <alignment horizontal="center" vertical="center" wrapText="1"/>
    </xf>
    <xf numFmtId="0" fontId="8" fillId="11" borderId="33" xfId="0" applyNumberFormat="1" applyFont="1" applyFill="1" applyBorder="1" applyAlignment="1">
      <alignment horizontal="center" vertical="center" wrapText="1"/>
    </xf>
    <xf numFmtId="0" fontId="28" fillId="4" borderId="12" xfId="0" applyFont="1" applyFill="1" applyBorder="1" applyAlignment="1">
      <alignment vertical="center" wrapText="1"/>
    </xf>
    <xf numFmtId="49" fontId="23" fillId="4" borderId="1" xfId="0" applyNumberFormat="1" applyFont="1" applyFill="1" applyBorder="1" applyAlignment="1">
      <alignment vertical="center"/>
    </xf>
    <xf numFmtId="0" fontId="7" fillId="4" borderId="14" xfId="0" applyFont="1" applyFill="1" applyBorder="1" applyAlignment="1">
      <alignment vertical="center"/>
    </xf>
    <xf numFmtId="0" fontId="7" fillId="4" borderId="15" xfId="0" applyFont="1" applyFill="1" applyBorder="1" applyAlignment="1">
      <alignment vertical="center" wrapText="1"/>
    </xf>
    <xf numFmtId="0" fontId="7" fillId="4" borderId="24" xfId="0" applyFont="1" applyFill="1" applyBorder="1" applyAlignment="1">
      <alignment vertical="center"/>
    </xf>
    <xf numFmtId="0" fontId="7" fillId="4" borderId="41" xfId="0" applyFont="1" applyFill="1" applyBorder="1" applyAlignment="1">
      <alignment vertical="center"/>
    </xf>
    <xf numFmtId="0" fontId="29" fillId="4" borderId="16" xfId="0" applyFont="1" applyFill="1" applyBorder="1" applyAlignment="1">
      <alignment vertical="center" wrapText="1"/>
    </xf>
    <xf numFmtId="0" fontId="7" fillId="4" borderId="5" xfId="0" applyFont="1" applyFill="1" applyBorder="1" applyAlignment="1">
      <alignment vertical="center"/>
    </xf>
    <xf numFmtId="0" fontId="8" fillId="8" borderId="5" xfId="0" applyFont="1" applyFill="1" applyBorder="1" applyAlignment="1">
      <alignment horizontal="center" vertical="center" wrapText="1"/>
    </xf>
    <xf numFmtId="0" fontId="30" fillId="4" borderId="4" xfId="0" applyFont="1" applyFill="1" applyBorder="1" applyAlignment="1">
      <alignment vertical="center"/>
    </xf>
    <xf numFmtId="164" fontId="0" fillId="4" borderId="5" xfId="0" applyNumberFormat="1" applyFont="1" applyFill="1" applyBorder="1" applyAlignment="1">
      <alignment vertical="center"/>
    </xf>
    <xf numFmtId="0" fontId="0" fillId="4" borderId="43" xfId="0" applyFont="1" applyFill="1" applyBorder="1" applyAlignment="1">
      <alignment vertical="center"/>
    </xf>
    <xf numFmtId="0" fontId="8" fillId="11" borderId="5" xfId="0" applyFont="1" applyFill="1" applyBorder="1" applyAlignment="1">
      <alignment horizontal="center" vertical="center" wrapText="1"/>
    </xf>
    <xf numFmtId="0" fontId="20" fillId="12" borderId="5"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8" fillId="13" borderId="5" xfId="0" applyFont="1" applyFill="1" applyBorder="1" applyAlignment="1">
      <alignment horizontal="center" vertical="center" wrapText="1"/>
    </xf>
    <xf numFmtId="0" fontId="0" fillId="0" borderId="44" xfId="0" applyNumberFormat="1" applyFont="1" applyBorder="1" applyAlignment="1"/>
    <xf numFmtId="0" fontId="7" fillId="4" borderId="45" xfId="0" applyFont="1" applyFill="1" applyBorder="1" applyAlignment="1">
      <alignment vertical="center"/>
    </xf>
    <xf numFmtId="49" fontId="6" fillId="4" borderId="7" xfId="0" applyNumberFormat="1" applyFont="1" applyFill="1" applyBorder="1" applyAlignment="1">
      <alignment vertical="center"/>
    </xf>
    <xf numFmtId="0" fontId="9" fillId="4" borderId="18" xfId="0" applyFont="1" applyFill="1" applyBorder="1" applyAlignment="1">
      <alignment vertical="center"/>
    </xf>
    <xf numFmtId="0" fontId="9" fillId="4" borderId="19" xfId="0" applyFont="1" applyFill="1" applyBorder="1" applyAlignment="1">
      <alignment vertical="center"/>
    </xf>
    <xf numFmtId="49" fontId="7" fillId="4" borderId="13" xfId="0" applyNumberFormat="1" applyFont="1" applyFill="1" applyBorder="1" applyAlignment="1">
      <alignment vertical="center"/>
    </xf>
    <xf numFmtId="0" fontId="7" fillId="4" borderId="13" xfId="0" applyFont="1" applyFill="1" applyBorder="1" applyAlignment="1">
      <alignment vertical="center"/>
    </xf>
    <xf numFmtId="0" fontId="7" fillId="4" borderId="48" xfId="0" applyFont="1" applyFill="1" applyBorder="1" applyAlignment="1">
      <alignment vertical="center"/>
    </xf>
    <xf numFmtId="0" fontId="18" fillId="4" borderId="13" xfId="0" applyFont="1" applyFill="1" applyBorder="1" applyAlignment="1">
      <alignment vertical="center"/>
    </xf>
    <xf numFmtId="0" fontId="17" fillId="4" borderId="13" xfId="0" applyFont="1" applyFill="1" applyBorder="1" applyAlignment="1">
      <alignment vertical="center"/>
    </xf>
    <xf numFmtId="0" fontId="18" fillId="4" borderId="16" xfId="0" applyFont="1" applyFill="1" applyBorder="1" applyAlignment="1">
      <alignment vertical="center"/>
    </xf>
    <xf numFmtId="0" fontId="17" fillId="4" borderId="16" xfId="0" applyFont="1" applyFill="1" applyBorder="1" applyAlignment="1">
      <alignment vertical="center"/>
    </xf>
    <xf numFmtId="0" fontId="7" fillId="4" borderId="16" xfId="0" applyFont="1" applyFill="1" applyBorder="1" applyAlignment="1">
      <alignment vertical="center"/>
    </xf>
    <xf numFmtId="0" fontId="7" fillId="4" borderId="12" xfId="0" applyFont="1" applyFill="1" applyBorder="1" applyAlignment="1">
      <alignment vertical="center"/>
    </xf>
    <xf numFmtId="0" fontId="7" fillId="4" borderId="18" xfId="0" applyFont="1" applyFill="1" applyBorder="1" applyAlignment="1">
      <alignment vertical="center"/>
    </xf>
    <xf numFmtId="0" fontId="7" fillId="4" borderId="18" xfId="0" applyFont="1" applyFill="1" applyBorder="1" applyAlignment="1"/>
    <xf numFmtId="0" fontId="7" fillId="4" borderId="7" xfId="0" applyFont="1" applyFill="1" applyBorder="1" applyAlignment="1">
      <alignment vertical="center"/>
    </xf>
    <xf numFmtId="49" fontId="23" fillId="4" borderId="27" xfId="0" applyNumberFormat="1" applyFont="1" applyFill="1" applyBorder="1" applyAlignment="1">
      <alignment vertical="center"/>
    </xf>
    <xf numFmtId="49" fontId="23" fillId="4" borderId="58" xfId="0" applyNumberFormat="1" applyFont="1" applyFill="1" applyBorder="1" applyAlignment="1">
      <alignment vertical="center"/>
    </xf>
    <xf numFmtId="0" fontId="7" fillId="4" borderId="59" xfId="0" applyFont="1" applyFill="1" applyBorder="1" applyAlignment="1">
      <alignment vertical="center"/>
    </xf>
    <xf numFmtId="0" fontId="30" fillId="4" borderId="19" xfId="0" applyFont="1" applyFill="1" applyBorder="1" applyAlignment="1">
      <alignment vertical="center"/>
    </xf>
    <xf numFmtId="0" fontId="0" fillId="4" borderId="21" xfId="0" applyFont="1" applyFill="1" applyBorder="1" applyAlignment="1">
      <alignment vertical="center"/>
    </xf>
    <xf numFmtId="0" fontId="1" fillId="0" borderId="0" xfId="0" applyFont="1" applyAlignment="1">
      <alignment horizontal="left" wrapText="1"/>
    </xf>
    <xf numFmtId="0" fontId="0" fillId="0" borderId="0" xfId="0" applyFont="1" applyAlignment="1"/>
    <xf numFmtId="49" fontId="9" fillId="4" borderId="2" xfId="0" applyNumberFormat="1" applyFont="1" applyFill="1" applyBorder="1" applyAlignment="1">
      <alignment vertical="center"/>
    </xf>
    <xf numFmtId="49" fontId="9" fillId="4" borderId="3" xfId="0" applyNumberFormat="1" applyFont="1" applyFill="1" applyBorder="1" applyAlignment="1">
      <alignment vertical="center"/>
    </xf>
    <xf numFmtId="49" fontId="9" fillId="4" borderId="4" xfId="0" applyNumberFormat="1" applyFont="1" applyFill="1" applyBorder="1" applyAlignment="1">
      <alignment vertical="center"/>
    </xf>
    <xf numFmtId="49" fontId="9" fillId="4" borderId="7" xfId="0" applyNumberFormat="1" applyFont="1" applyFill="1" applyBorder="1" applyAlignment="1">
      <alignment horizontal="center" vertical="center" wrapText="1"/>
    </xf>
    <xf numFmtId="49" fontId="9" fillId="4" borderId="18" xfId="0" applyNumberFormat="1" applyFont="1" applyFill="1" applyBorder="1" applyAlignment="1">
      <alignment horizontal="center" vertical="center" wrapText="1"/>
    </xf>
    <xf numFmtId="49" fontId="9" fillId="4" borderId="19" xfId="0" applyNumberFormat="1" applyFont="1" applyFill="1" applyBorder="1" applyAlignment="1">
      <alignment horizontal="center" vertical="center" wrapText="1"/>
    </xf>
    <xf numFmtId="49" fontId="9" fillId="4" borderId="37" xfId="0" applyNumberFormat="1" applyFont="1" applyFill="1" applyBorder="1" applyAlignment="1">
      <alignment vertical="center"/>
    </xf>
    <xf numFmtId="49" fontId="9" fillId="4" borderId="38" xfId="0" applyNumberFormat="1" applyFont="1" applyFill="1" applyBorder="1" applyAlignment="1">
      <alignment vertical="center"/>
    </xf>
    <xf numFmtId="49" fontId="9" fillId="4" borderId="39" xfId="0" applyNumberFormat="1" applyFont="1" applyFill="1" applyBorder="1" applyAlignment="1">
      <alignment vertical="center"/>
    </xf>
    <xf numFmtId="49" fontId="9" fillId="4" borderId="40" xfId="0" applyNumberFormat="1" applyFont="1" applyFill="1" applyBorder="1" applyAlignment="1">
      <alignment vertical="center"/>
    </xf>
    <xf numFmtId="49" fontId="9" fillId="4" borderId="10" xfId="0" applyNumberFormat="1" applyFont="1" applyFill="1" applyBorder="1" applyAlignment="1">
      <alignment vertical="center"/>
    </xf>
    <xf numFmtId="49" fontId="9" fillId="4" borderId="11" xfId="0" applyNumberFormat="1" applyFont="1" applyFill="1" applyBorder="1" applyAlignment="1">
      <alignment vertical="center"/>
    </xf>
    <xf numFmtId="49" fontId="29" fillId="4" borderId="14" xfId="0" applyNumberFormat="1" applyFont="1" applyFill="1" applyBorder="1" applyAlignment="1">
      <alignment vertical="center"/>
    </xf>
    <xf numFmtId="0" fontId="0" fillId="0" borderId="1" xfId="0" applyNumberFormat="1" applyFont="1" applyBorder="1" applyAlignment="1"/>
    <xf numFmtId="49" fontId="29" fillId="4" borderId="42" xfId="0" applyNumberFormat="1" applyFont="1" applyFill="1" applyBorder="1" applyAlignment="1">
      <alignment vertical="center" wrapText="1"/>
    </xf>
    <xf numFmtId="49" fontId="8" fillId="7" borderId="7" xfId="0" applyNumberFormat="1" applyFont="1" applyFill="1" applyBorder="1" applyAlignment="1">
      <alignment vertical="center" wrapText="1"/>
    </xf>
    <xf numFmtId="49" fontId="9" fillId="4" borderId="30" xfId="0" applyNumberFormat="1" applyFont="1" applyFill="1" applyBorder="1" applyAlignment="1">
      <alignment vertical="center"/>
    </xf>
    <xf numFmtId="49" fontId="9" fillId="4" borderId="31" xfId="0" applyNumberFormat="1" applyFont="1" applyFill="1" applyBorder="1" applyAlignment="1">
      <alignment vertical="center"/>
    </xf>
    <xf numFmtId="49" fontId="9" fillId="4" borderId="32" xfId="0" applyNumberFormat="1" applyFont="1" applyFill="1" applyBorder="1" applyAlignment="1">
      <alignment vertical="center"/>
    </xf>
    <xf numFmtId="49" fontId="9" fillId="4" borderId="34" xfId="0" applyNumberFormat="1" applyFont="1" applyFill="1" applyBorder="1" applyAlignment="1">
      <alignment vertical="center"/>
    </xf>
    <xf numFmtId="49" fontId="9" fillId="4" borderId="35" xfId="0" applyNumberFormat="1" applyFont="1" applyFill="1" applyBorder="1" applyAlignment="1">
      <alignment vertical="center"/>
    </xf>
    <xf numFmtId="49" fontId="9" fillId="4" borderId="36" xfId="0" applyNumberFormat="1" applyFont="1" applyFill="1" applyBorder="1" applyAlignment="1">
      <alignment vertical="center"/>
    </xf>
    <xf numFmtId="49" fontId="6" fillId="4" borderId="2" xfId="0" applyNumberFormat="1" applyFont="1" applyFill="1" applyBorder="1" applyAlignment="1">
      <alignment vertical="center"/>
    </xf>
    <xf numFmtId="49" fontId="6" fillId="4" borderId="3" xfId="0" applyNumberFormat="1" applyFont="1" applyFill="1" applyBorder="1" applyAlignment="1">
      <alignment vertical="center"/>
    </xf>
    <xf numFmtId="49" fontId="6" fillId="4" borderId="4" xfId="0" applyNumberFormat="1" applyFont="1" applyFill="1" applyBorder="1" applyAlignment="1">
      <alignment vertical="center"/>
    </xf>
    <xf numFmtId="0" fontId="6" fillId="4" borderId="17" xfId="0" applyFont="1" applyFill="1" applyBorder="1" applyAlignment="1">
      <alignment vertical="center" wrapText="1"/>
    </xf>
    <xf numFmtId="0" fontId="6" fillId="4" borderId="18" xfId="0" applyFont="1" applyFill="1" applyBorder="1" applyAlignment="1">
      <alignment vertical="center" wrapText="1"/>
    </xf>
    <xf numFmtId="49" fontId="4" fillId="5" borderId="7" xfId="0" applyNumberFormat="1" applyFont="1" applyFill="1" applyBorder="1" applyAlignment="1">
      <alignment horizontal="center" vertical="center" wrapText="1"/>
    </xf>
    <xf numFmtId="49" fontId="4" fillId="5" borderId="18" xfId="0" applyNumberFormat="1" applyFont="1" applyFill="1" applyBorder="1" applyAlignment="1">
      <alignment horizontal="center" vertical="center" wrapText="1"/>
    </xf>
    <xf numFmtId="49" fontId="4" fillId="5" borderId="19" xfId="0" applyNumberFormat="1" applyFont="1" applyFill="1" applyBorder="1" applyAlignment="1">
      <alignment horizontal="center" vertical="center" wrapText="1"/>
    </xf>
    <xf numFmtId="49" fontId="10" fillId="7" borderId="7" xfId="0" applyNumberFormat="1" applyFont="1" applyFill="1" applyBorder="1" applyAlignment="1">
      <alignment vertical="center" wrapText="1"/>
    </xf>
    <xf numFmtId="0" fontId="9" fillId="4" borderId="17" xfId="0" applyFont="1" applyFill="1" applyBorder="1" applyAlignment="1">
      <alignment vertical="center" wrapText="1"/>
    </xf>
    <xf numFmtId="0" fontId="9" fillId="4" borderId="18" xfId="0" applyFont="1" applyFill="1" applyBorder="1" applyAlignment="1">
      <alignment vertical="center" wrapText="1"/>
    </xf>
    <xf numFmtId="0" fontId="6" fillId="4" borderId="3" xfId="0" applyFont="1" applyFill="1" applyBorder="1" applyAlignment="1">
      <alignment vertical="center" wrapText="1"/>
    </xf>
    <xf numFmtId="49" fontId="6" fillId="4" borderId="2" xfId="0" applyNumberFormat="1" applyFont="1" applyFill="1" applyBorder="1" applyAlignment="1">
      <alignment horizontal="left" vertical="center"/>
    </xf>
    <xf numFmtId="49" fontId="6" fillId="4" borderId="3" xfId="0" applyNumberFormat="1" applyFont="1" applyFill="1" applyBorder="1" applyAlignment="1">
      <alignment horizontal="left" vertical="center"/>
    </xf>
    <xf numFmtId="49" fontId="6" fillId="4" borderId="4" xfId="0" applyNumberFormat="1" applyFont="1" applyFill="1" applyBorder="1" applyAlignment="1">
      <alignment horizontal="left" vertical="center"/>
    </xf>
    <xf numFmtId="49" fontId="9" fillId="4" borderId="7" xfId="0" applyNumberFormat="1" applyFont="1" applyFill="1" applyBorder="1" applyAlignment="1">
      <alignment vertical="center" wrapText="1"/>
    </xf>
    <xf numFmtId="49" fontId="17" fillId="4" borderId="3" xfId="0" applyNumberFormat="1" applyFont="1" applyFill="1" applyBorder="1" applyAlignment="1">
      <alignment horizontal="left" vertical="center"/>
    </xf>
    <xf numFmtId="49" fontId="17" fillId="4" borderId="13" xfId="0" applyNumberFormat="1" applyFont="1" applyFill="1" applyBorder="1" applyAlignment="1">
      <alignment horizontal="left" vertical="center" wrapText="1"/>
    </xf>
    <xf numFmtId="49" fontId="17" fillId="4" borderId="16" xfId="0" applyNumberFormat="1" applyFont="1" applyFill="1" applyBorder="1" applyAlignment="1">
      <alignment horizontal="left" vertical="center" wrapText="1"/>
    </xf>
    <xf numFmtId="49" fontId="21" fillId="4" borderId="9" xfId="0" applyNumberFormat="1" applyFont="1" applyFill="1" applyBorder="1" applyAlignment="1">
      <alignment vertical="center"/>
    </xf>
    <xf numFmtId="49" fontId="17" fillId="4" borderId="26" xfId="0" applyNumberFormat="1" applyFont="1" applyFill="1" applyBorder="1" applyAlignment="1">
      <alignment horizontal="left" vertical="center" wrapText="1"/>
    </xf>
    <xf numFmtId="49" fontId="17" fillId="4" borderId="25" xfId="0" applyNumberFormat="1" applyFont="1" applyFill="1" applyBorder="1" applyAlignment="1">
      <alignment vertical="center"/>
    </xf>
    <xf numFmtId="49" fontId="6" fillId="7" borderId="7" xfId="0" applyNumberFormat="1" applyFont="1" applyFill="1" applyBorder="1" applyAlignment="1">
      <alignment vertical="center" wrapText="1"/>
    </xf>
    <xf numFmtId="49" fontId="17" fillId="4" borderId="1" xfId="0" applyNumberFormat="1" applyFont="1" applyFill="1" applyBorder="1" applyAlignment="1">
      <alignment vertical="center"/>
    </xf>
    <xf numFmtId="49" fontId="4" fillId="5" borderId="2" xfId="0" applyNumberFormat="1" applyFont="1" applyFill="1" applyBorder="1" applyAlignment="1">
      <alignment horizontal="center" vertical="center" wrapText="1"/>
    </xf>
    <xf numFmtId="0" fontId="5" fillId="4" borderId="3" xfId="0" applyFont="1" applyFill="1" applyBorder="1" applyAlignment="1">
      <alignment vertical="top" wrapText="1"/>
    </xf>
    <xf numFmtId="0" fontId="5" fillId="4" borderId="4" xfId="0" applyFont="1" applyFill="1" applyBorder="1" applyAlignment="1">
      <alignment vertical="top" wrapText="1"/>
    </xf>
    <xf numFmtId="49" fontId="8" fillId="5" borderId="2" xfId="0" applyNumberFormat="1" applyFont="1" applyFill="1" applyBorder="1" applyAlignment="1">
      <alignment horizontal="center" vertical="center"/>
    </xf>
    <xf numFmtId="49" fontId="9" fillId="4" borderId="7" xfId="0" applyNumberFormat="1" applyFont="1" applyFill="1" applyBorder="1" applyAlignment="1">
      <alignment horizontal="left" vertical="center" wrapText="1" readingOrder="1"/>
    </xf>
    <xf numFmtId="49" fontId="9" fillId="4" borderId="8" xfId="0" applyNumberFormat="1" applyFont="1" applyFill="1" applyBorder="1" applyAlignment="1">
      <alignment vertical="center"/>
    </xf>
    <xf numFmtId="49" fontId="9" fillId="4" borderId="9" xfId="0" applyNumberFormat="1" applyFont="1" applyFill="1" applyBorder="1" applyAlignment="1">
      <alignment vertical="center"/>
    </xf>
    <xf numFmtId="49" fontId="16" fillId="4" borderId="13" xfId="0" applyNumberFormat="1" applyFont="1" applyFill="1" applyBorder="1" applyAlignment="1">
      <alignment vertical="center" wrapText="1"/>
    </xf>
    <xf numFmtId="49" fontId="17" fillId="4" borderId="14" xfId="0" applyNumberFormat="1" applyFont="1" applyFill="1" applyBorder="1" applyAlignment="1">
      <alignment vertical="center"/>
    </xf>
    <xf numFmtId="49" fontId="17" fillId="4" borderId="16" xfId="0" applyNumberFormat="1" applyFont="1" applyFill="1" applyBorder="1" applyAlignment="1">
      <alignment vertical="center" wrapText="1"/>
    </xf>
    <xf numFmtId="49" fontId="6" fillId="4" borderId="8" xfId="0" applyNumberFormat="1" applyFont="1" applyFill="1" applyBorder="1" applyAlignment="1">
      <alignment vertical="center"/>
    </xf>
    <xf numFmtId="49" fontId="6" fillId="4" borderId="9" xfId="0" applyNumberFormat="1" applyFont="1" applyFill="1" applyBorder="1" applyAlignment="1">
      <alignment vertical="center"/>
    </xf>
    <xf numFmtId="49" fontId="6" fillId="4" borderId="10" xfId="0" applyNumberFormat="1" applyFont="1" applyFill="1" applyBorder="1" applyAlignment="1">
      <alignment vertical="center"/>
    </xf>
    <xf numFmtId="49" fontId="6" fillId="4" borderId="11" xfId="0" applyNumberFormat="1" applyFont="1" applyFill="1" applyBorder="1" applyAlignment="1">
      <alignment vertical="center"/>
    </xf>
    <xf numFmtId="49" fontId="9" fillId="4" borderId="7" xfId="0" applyNumberFormat="1" applyFont="1" applyFill="1" applyBorder="1" applyAlignment="1">
      <alignment vertical="center"/>
    </xf>
    <xf numFmtId="49" fontId="9" fillId="4" borderId="18" xfId="0" applyNumberFormat="1" applyFont="1" applyFill="1" applyBorder="1" applyAlignment="1">
      <alignment vertical="center"/>
    </xf>
    <xf numFmtId="49" fontId="9" fillId="4" borderId="19" xfId="0" applyNumberFormat="1" applyFont="1" applyFill="1" applyBorder="1" applyAlignment="1">
      <alignment vertical="center"/>
    </xf>
    <xf numFmtId="49" fontId="6" fillId="4" borderId="7" xfId="0" applyNumberFormat="1" applyFont="1" applyFill="1" applyBorder="1" applyAlignment="1">
      <alignment vertical="center"/>
    </xf>
    <xf numFmtId="49" fontId="6" fillId="4" borderId="18" xfId="0" applyNumberFormat="1" applyFont="1" applyFill="1" applyBorder="1" applyAlignment="1">
      <alignment vertical="center"/>
    </xf>
    <xf numFmtId="49" fontId="6" fillId="4" borderId="19" xfId="0" applyNumberFormat="1" applyFont="1" applyFill="1" applyBorder="1" applyAlignment="1">
      <alignment vertical="center"/>
    </xf>
    <xf numFmtId="49" fontId="9" fillId="4" borderId="49" xfId="0" applyNumberFormat="1" applyFont="1" applyFill="1" applyBorder="1" applyAlignment="1">
      <alignment vertical="center"/>
    </xf>
    <xf numFmtId="49" fontId="9" fillId="4" borderId="50" xfId="0" applyNumberFormat="1" applyFont="1" applyFill="1" applyBorder="1" applyAlignment="1">
      <alignment vertical="center"/>
    </xf>
    <xf numFmtId="49" fontId="9" fillId="4" borderId="51" xfId="0" applyNumberFormat="1" applyFont="1" applyFill="1" applyBorder="1" applyAlignment="1">
      <alignment vertical="center"/>
    </xf>
    <xf numFmtId="49" fontId="6" fillId="4" borderId="12" xfId="0" applyNumberFormat="1" applyFont="1" applyFill="1" applyBorder="1" applyAlignment="1">
      <alignment vertical="center"/>
    </xf>
    <xf numFmtId="49" fontId="6" fillId="4" borderId="46" xfId="0" applyNumberFormat="1" applyFont="1" applyFill="1" applyBorder="1" applyAlignment="1">
      <alignment vertical="center"/>
    </xf>
    <xf numFmtId="49" fontId="6" fillId="4" borderId="47" xfId="0" applyNumberFormat="1" applyFont="1" applyFill="1" applyBorder="1" applyAlignment="1">
      <alignment vertical="center"/>
    </xf>
    <xf numFmtId="0" fontId="0" fillId="0" borderId="44" xfId="0" applyNumberFormat="1" applyFont="1" applyBorder="1" applyAlignment="1"/>
    <xf numFmtId="49" fontId="17" fillId="4" borderId="13" xfId="0" applyNumberFormat="1" applyFont="1" applyFill="1" applyBorder="1" applyAlignment="1">
      <alignment vertical="center"/>
    </xf>
    <xf numFmtId="49" fontId="6" fillId="4" borderId="7" xfId="0" applyNumberFormat="1" applyFont="1" applyFill="1" applyBorder="1" applyAlignment="1">
      <alignment horizontal="left" vertical="center"/>
    </xf>
    <xf numFmtId="49" fontId="6" fillId="4" borderId="18" xfId="0" applyNumberFormat="1" applyFont="1" applyFill="1" applyBorder="1" applyAlignment="1">
      <alignment horizontal="left" vertical="center"/>
    </xf>
    <xf numFmtId="49" fontId="6" fillId="4" borderId="19" xfId="0" applyNumberFormat="1" applyFont="1" applyFill="1" applyBorder="1" applyAlignment="1">
      <alignment horizontal="left" vertical="center"/>
    </xf>
    <xf numFmtId="49" fontId="17" fillId="4" borderId="27" xfId="0" applyNumberFormat="1" applyFont="1" applyFill="1" applyBorder="1" applyAlignment="1">
      <alignment horizontal="left" vertical="center"/>
    </xf>
    <xf numFmtId="49" fontId="9" fillId="4" borderId="12" xfId="0" applyNumberFormat="1" applyFont="1" applyFill="1" applyBorder="1" applyAlignment="1">
      <alignment vertical="center"/>
    </xf>
    <xf numFmtId="49" fontId="9" fillId="4" borderId="46" xfId="0" applyNumberFormat="1" applyFont="1" applyFill="1" applyBorder="1" applyAlignment="1">
      <alignment vertical="center"/>
    </xf>
    <xf numFmtId="49" fontId="9" fillId="4" borderId="47" xfId="0" applyNumberFormat="1" applyFont="1" applyFill="1" applyBorder="1" applyAlignment="1">
      <alignment vertical="center"/>
    </xf>
    <xf numFmtId="49" fontId="17" fillId="4" borderId="16" xfId="0" applyNumberFormat="1" applyFont="1" applyFill="1" applyBorder="1" applyAlignment="1">
      <alignment vertical="center"/>
    </xf>
    <xf numFmtId="49" fontId="21" fillId="4" borderId="26" xfId="0" applyNumberFormat="1" applyFont="1" applyFill="1" applyBorder="1" applyAlignment="1">
      <alignment vertical="center"/>
    </xf>
    <xf numFmtId="49" fontId="29" fillId="4" borderId="58" xfId="0" applyNumberFormat="1" applyFont="1" applyFill="1" applyBorder="1" applyAlignment="1">
      <alignment vertical="center"/>
    </xf>
    <xf numFmtId="49" fontId="9" fillId="4" borderId="55" xfId="0" applyNumberFormat="1" applyFont="1" applyFill="1" applyBorder="1" applyAlignment="1">
      <alignment vertical="center"/>
    </xf>
    <xf numFmtId="49" fontId="9" fillId="4" borderId="56" xfId="0" applyNumberFormat="1" applyFont="1" applyFill="1" applyBorder="1" applyAlignment="1">
      <alignment vertical="center"/>
    </xf>
    <xf numFmtId="49" fontId="9" fillId="4" borderId="57" xfId="0" applyNumberFormat="1" applyFont="1" applyFill="1" applyBorder="1" applyAlignment="1">
      <alignment vertical="center"/>
    </xf>
    <xf numFmtId="49" fontId="9" fillId="4" borderId="52" xfId="0" applyNumberFormat="1" applyFont="1" applyFill="1" applyBorder="1" applyAlignment="1">
      <alignment vertical="center"/>
    </xf>
    <xf numFmtId="49" fontId="9" fillId="4" borderId="53" xfId="0" applyNumberFormat="1" applyFont="1" applyFill="1" applyBorder="1" applyAlignment="1">
      <alignment vertical="center"/>
    </xf>
    <xf numFmtId="49" fontId="9" fillId="4" borderId="54" xfId="0" applyNumberFormat="1" applyFont="1" applyFill="1" applyBorder="1" applyAlignment="1">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FFFFFF"/>
      <rgbColor rgb="FF525252"/>
      <rgbColor rgb="FFDDDDDD"/>
      <rgbColor rgb="FFA7A7A7"/>
      <rgbColor rgb="FF7C9547"/>
      <rgbColor rgb="FF00F900"/>
      <rgbColor rgb="FF333399"/>
      <rgbColor rgb="FFFF0000"/>
      <rgbColor rgb="FFFEFB00"/>
      <rgbColor rgb="FFFF9200"/>
      <rgbColor rgb="FF0432FF"/>
      <rgbColor rgb="FF008080"/>
      <rgbColor rgb="FFFF2600"/>
      <rgbColor rgb="FFFFCC00"/>
      <rgbColor rgb="FFFF40FF"/>
      <rgbColor rgb="00000000"/>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50800</xdr:colOff>
      <xdr:row>1</xdr:row>
      <xdr:rowOff>123671</xdr:rowOff>
    </xdr:to>
    <xdr:sp macro="" textlink="">
      <xdr:nvSpPr>
        <xdr:cNvPr id="2" name="Shape 2">
          <a:extLst>
            <a:ext uri="{FF2B5EF4-FFF2-40B4-BE49-F238E27FC236}">
              <a16:creationId xmlns:a16="http://schemas.microsoft.com/office/drawing/2014/main" id="{00000000-0008-0000-0100-000002000000}"/>
            </a:ext>
          </a:extLst>
        </xdr:cNvPr>
        <xdr:cNvSpPr txBox="1"/>
      </xdr:nvSpPr>
      <xdr:spPr>
        <a:xfrm>
          <a:off x="-19050" y="-18833"/>
          <a:ext cx="13804900" cy="288772"/>
        </a:xfrm>
        <a:prstGeom prst="rect">
          <a:avLst/>
        </a:prstGeom>
        <a:noFill/>
        <a:ln w="25400" cap="flat">
          <a:solidFill>
            <a:srgbClr val="000000"/>
          </a:solidFill>
          <a:prstDash val="solid"/>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8" tIns="45718" rIns="45718" bIns="45718" numCol="1" anchor="t">
          <a:spAutoFit/>
        </a:bodyPr>
        <a:lstStyle/>
        <a:p>
          <a:pPr marL="0" marR="0" indent="0" algn="ctr" defTabSz="914400" latinLnBrk="0">
            <a:lnSpc>
              <a:spcPct val="100000"/>
            </a:lnSpc>
            <a:spcBef>
              <a:spcPts val="0"/>
            </a:spcBef>
            <a:spcAft>
              <a:spcPts val="0"/>
            </a:spcAft>
            <a:buClrTx/>
            <a:buSzTx/>
            <a:buFontTx/>
            <a:buNone/>
            <a:tabLst/>
            <a:defRPr sz="1100" b="1" i="0" u="none" strike="noStrike" cap="none" spc="0" baseline="0">
              <a:solidFill>
                <a:srgbClr val="000000"/>
              </a:solidFill>
              <a:uFillTx/>
              <a:latin typeface="Helvetica"/>
              <a:ea typeface="Helvetica"/>
              <a:cs typeface="Helvetica"/>
              <a:sym typeface="Helvetica"/>
            </a:defRPr>
          </a:pPr>
          <a:r>
            <a:rPr sz="1100" b="1" i="0" u="none" strike="noStrike" cap="none" spc="0" baseline="0">
              <a:solidFill>
                <a:srgbClr val="000000"/>
              </a:solidFill>
              <a:uFillTx/>
              <a:latin typeface="Helvetica"/>
              <a:ea typeface="Helvetica"/>
              <a:cs typeface="Helvetica"/>
              <a:sym typeface="Helvetica"/>
            </a:rPr>
            <a:t>EVALUATION FORMATIVE DES INTERNES — Grille ATTALI modifiée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50800</xdr:colOff>
      <xdr:row>1</xdr:row>
      <xdr:rowOff>123671</xdr:rowOff>
    </xdr:to>
    <xdr:sp macro="" textlink="">
      <xdr:nvSpPr>
        <xdr:cNvPr id="4" name="Shape 2">
          <a:extLst>
            <a:ext uri="{FF2B5EF4-FFF2-40B4-BE49-F238E27FC236}">
              <a16:creationId xmlns:a16="http://schemas.microsoft.com/office/drawing/2014/main" id="{00000000-0008-0000-0200-000004000000}"/>
            </a:ext>
          </a:extLst>
        </xdr:cNvPr>
        <xdr:cNvSpPr txBox="1"/>
      </xdr:nvSpPr>
      <xdr:spPr>
        <a:xfrm>
          <a:off x="-19050" y="-18833"/>
          <a:ext cx="13804900" cy="288772"/>
        </a:xfrm>
        <a:prstGeom prst="rect">
          <a:avLst/>
        </a:prstGeom>
        <a:noFill/>
        <a:ln w="25400" cap="flat">
          <a:solidFill>
            <a:srgbClr val="000000"/>
          </a:solidFill>
          <a:prstDash val="solid"/>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45718" tIns="45718" rIns="45718" bIns="45718" numCol="1" anchor="t">
          <a:spAutoFit/>
        </a:bodyPr>
        <a:lstStyle/>
        <a:p>
          <a:pPr marL="0" marR="0" indent="0" algn="ctr" defTabSz="914400" latinLnBrk="0">
            <a:lnSpc>
              <a:spcPct val="100000"/>
            </a:lnSpc>
            <a:spcBef>
              <a:spcPts val="0"/>
            </a:spcBef>
            <a:spcAft>
              <a:spcPts val="0"/>
            </a:spcAft>
            <a:buClrTx/>
            <a:buSzTx/>
            <a:buFontTx/>
            <a:buNone/>
            <a:tabLst/>
            <a:defRPr sz="1100" b="1" i="0" u="none" strike="noStrike" cap="none" spc="0" baseline="0">
              <a:solidFill>
                <a:srgbClr val="000000"/>
              </a:solidFill>
              <a:uFillTx/>
              <a:latin typeface="Helvetica"/>
              <a:ea typeface="Helvetica"/>
              <a:cs typeface="Helvetica"/>
              <a:sym typeface="Helvetica"/>
            </a:defRPr>
          </a:pPr>
          <a:r>
            <a:rPr sz="1100" b="1" i="0" u="none" strike="noStrike" cap="none" spc="0" baseline="0">
              <a:solidFill>
                <a:srgbClr val="000000"/>
              </a:solidFill>
              <a:uFillTx/>
              <a:latin typeface="Helvetica"/>
              <a:ea typeface="Helvetica"/>
              <a:cs typeface="Helvetica"/>
              <a:sym typeface="Helvetica"/>
            </a:rPr>
            <a:t>EVALUATION FORMATIVE DES INTERNES — Grille ATTALI modifiée</a:t>
          </a:r>
        </a:p>
      </xdr:txBody>
    </xdr:sp>
    <xdr:clientData/>
  </xdr:two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2"/>
  <sheetViews>
    <sheetView showGridLines="0" workbookViewId="0"/>
  </sheetViews>
  <sheetFormatPr baseColWidth="10" defaultColWidth="10" defaultRowHeight="12.95" customHeight="1" x14ac:dyDescent="0.2"/>
  <cols>
    <col min="1" max="1" width="2" customWidth="1"/>
    <col min="2" max="4" width="33.625" customWidth="1"/>
  </cols>
  <sheetData>
    <row r="3" spans="2:4" ht="0" hidden="1" customHeight="1" x14ac:dyDescent="0.2">
      <c r="B3" s="119" t="s">
        <v>0</v>
      </c>
      <c r="C3" s="120"/>
      <c r="D3" s="12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116</v>
      </c>
      <c r="C11" s="2"/>
      <c r="D11" s="2"/>
    </row>
    <row r="12" spans="2:4" ht="15" x14ac:dyDescent="0.2">
      <c r="B12" s="3"/>
      <c r="C12" s="3" t="s">
        <v>5</v>
      </c>
      <c r="D12" s="4" t="s">
        <v>116</v>
      </c>
    </row>
  </sheetData>
  <mergeCells count="1">
    <mergeCell ref="B3:D3"/>
  </mergeCells>
  <hyperlinks>
    <hyperlink ref="D10" location="'Autoévaluation'!R1C1" display="Autoévaluation" xr:uid="{00000000-0004-0000-0000-000000000000}"/>
    <hyperlink ref="D12" location="'Evaluation formative'!R1C1" display="Evaluation formative"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U92"/>
  <sheetViews>
    <sheetView tabSelected="1" defaultGridColor="0" topLeftCell="A34" colorId="12" workbookViewId="0">
      <selection activeCell="E83" sqref="E83:J83"/>
    </sheetView>
  </sheetViews>
  <sheetFormatPr baseColWidth="10" defaultColWidth="10.875" defaultRowHeight="12.95" customHeight="1" x14ac:dyDescent="0.2"/>
  <cols>
    <col min="1" max="1" width="2.375" style="5" customWidth="1"/>
    <col min="2" max="2" width="2.875" style="5" customWidth="1"/>
    <col min="3" max="3" width="10.875" style="5" customWidth="1"/>
    <col min="4" max="4" width="10.625" style="5" customWidth="1"/>
    <col min="5" max="5" width="11.5" style="5" customWidth="1"/>
    <col min="6" max="9" width="10.875" style="5" customWidth="1"/>
    <col min="10" max="10" width="18.875" style="5" customWidth="1"/>
    <col min="11" max="13" width="10.625" style="5" customWidth="1"/>
    <col min="14" max="14" width="17.625" style="5" customWidth="1"/>
    <col min="15" max="15" width="1.5" style="5" customWidth="1"/>
    <col min="16" max="18" width="9.625" style="5" customWidth="1"/>
    <col min="19" max="255" width="10.875" style="5" customWidth="1"/>
  </cols>
  <sheetData>
    <row r="3" spans="1:18" s="6" customFormat="1" ht="18" customHeight="1" x14ac:dyDescent="0.2">
      <c r="A3" s="167" t="s">
        <v>6</v>
      </c>
      <c r="B3" s="134"/>
      <c r="C3" s="134"/>
      <c r="D3" s="168"/>
      <c r="E3" s="168"/>
      <c r="F3" s="168"/>
      <c r="G3" s="168"/>
      <c r="H3" s="168"/>
      <c r="I3" s="168"/>
      <c r="J3" s="169"/>
      <c r="K3" s="7" t="s">
        <v>7</v>
      </c>
      <c r="L3" s="7" t="s">
        <v>8</v>
      </c>
      <c r="M3" s="7" t="s">
        <v>9</v>
      </c>
      <c r="N3" s="8" t="s">
        <v>10</v>
      </c>
      <c r="O3" s="9"/>
      <c r="P3" s="170" t="s">
        <v>11</v>
      </c>
      <c r="Q3" s="134"/>
      <c r="R3" s="134"/>
    </row>
    <row r="4" spans="1:18" s="6" customFormat="1" ht="24.95" customHeight="1" x14ac:dyDescent="0.2">
      <c r="A4" s="171" t="s">
        <v>12</v>
      </c>
      <c r="B4" s="134"/>
      <c r="C4" s="134"/>
      <c r="D4" s="134"/>
      <c r="E4" s="134"/>
      <c r="F4" s="134"/>
      <c r="G4" s="134"/>
      <c r="H4" s="134"/>
      <c r="I4" s="134"/>
      <c r="J4" s="134"/>
      <c r="K4" s="134"/>
      <c r="L4" s="134"/>
      <c r="M4" s="134"/>
      <c r="N4" s="134"/>
    </row>
    <row r="5" spans="1:18" s="6" customFormat="1" ht="17.100000000000001" customHeight="1" x14ac:dyDescent="0.2">
      <c r="A5" s="165" t="s">
        <v>13</v>
      </c>
      <c r="B5" s="134"/>
      <c r="C5" s="134"/>
      <c r="D5" s="134"/>
      <c r="E5" s="134"/>
      <c r="F5" s="134"/>
      <c r="G5" s="134"/>
      <c r="H5" s="134"/>
      <c r="I5" s="134"/>
      <c r="J5" s="134"/>
      <c r="K5" s="134"/>
      <c r="L5" s="134"/>
      <c r="M5" s="134"/>
      <c r="N5" s="134"/>
      <c r="P5" s="10" t="s">
        <v>14</v>
      </c>
      <c r="Q5" s="10" t="s">
        <v>15</v>
      </c>
      <c r="R5" s="10" t="s">
        <v>16</v>
      </c>
    </row>
    <row r="6" spans="1:18" s="6" customFormat="1" ht="17.100000000000001" customHeight="1" x14ac:dyDescent="0.2">
      <c r="A6" s="11">
        <v>1</v>
      </c>
      <c r="B6" s="172" t="s">
        <v>17</v>
      </c>
      <c r="C6" s="173"/>
      <c r="D6" s="131"/>
      <c r="E6" s="131"/>
      <c r="F6" s="131"/>
      <c r="G6" s="131"/>
      <c r="H6" s="131"/>
      <c r="I6" s="131"/>
      <c r="J6" s="132"/>
      <c r="K6" s="12"/>
      <c r="L6" s="13"/>
      <c r="M6" s="12"/>
      <c r="N6" s="14"/>
      <c r="O6" s="9"/>
      <c r="P6" s="15" t="s">
        <v>18</v>
      </c>
      <c r="Q6" s="16" t="s">
        <v>18</v>
      </c>
      <c r="R6" s="17" t="s">
        <v>18</v>
      </c>
    </row>
    <row r="7" spans="1:18" s="6" customFormat="1" ht="17.100000000000001" customHeight="1" x14ac:dyDescent="0.2">
      <c r="A7" s="18"/>
      <c r="B7" s="19"/>
      <c r="C7" s="174" t="s">
        <v>19</v>
      </c>
      <c r="D7" s="134"/>
      <c r="E7" s="175" t="s">
        <v>20</v>
      </c>
      <c r="F7" s="134"/>
      <c r="G7" s="134"/>
      <c r="H7" s="134"/>
      <c r="I7" s="134"/>
      <c r="J7" s="134"/>
      <c r="K7" s="12"/>
      <c r="L7" s="13"/>
      <c r="M7" s="12"/>
      <c r="N7" s="14"/>
      <c r="O7" s="9"/>
      <c r="P7" s="20"/>
      <c r="Q7" s="16" t="s">
        <v>18</v>
      </c>
      <c r="R7" s="17" t="s">
        <v>18</v>
      </c>
    </row>
    <row r="8" spans="1:18" s="6" customFormat="1" ht="17.100000000000001" customHeight="1" x14ac:dyDescent="0.2">
      <c r="A8" s="21"/>
      <c r="B8" s="22"/>
      <c r="C8" s="23"/>
      <c r="D8" s="23"/>
      <c r="E8" s="176" t="s">
        <v>21</v>
      </c>
      <c r="F8" s="134"/>
      <c r="G8" s="134"/>
      <c r="H8" s="134"/>
      <c r="I8" s="134"/>
      <c r="J8" s="134"/>
      <c r="K8" s="12"/>
      <c r="L8" s="13"/>
      <c r="M8" s="12"/>
      <c r="N8" s="14"/>
      <c r="O8" s="9"/>
      <c r="P8" s="20"/>
      <c r="Q8" s="20"/>
      <c r="R8" s="17" t="s">
        <v>18</v>
      </c>
    </row>
    <row r="9" spans="1:18" s="6" customFormat="1" ht="17.100000000000001" customHeight="1" x14ac:dyDescent="0.2">
      <c r="A9" s="11">
        <v>2</v>
      </c>
      <c r="B9" s="24" t="s">
        <v>22</v>
      </c>
      <c r="C9" s="25"/>
      <c r="D9" s="26"/>
      <c r="E9" s="27"/>
      <c r="F9" s="28"/>
      <c r="G9" s="28"/>
      <c r="H9" s="28"/>
      <c r="I9" s="28"/>
      <c r="J9" s="29"/>
      <c r="K9" s="12"/>
      <c r="L9" s="13"/>
      <c r="M9" s="12"/>
      <c r="N9" s="14"/>
      <c r="O9" s="9"/>
      <c r="P9" s="15" t="s">
        <v>18</v>
      </c>
      <c r="Q9" s="16" t="s">
        <v>18</v>
      </c>
      <c r="R9" s="17" t="s">
        <v>18</v>
      </c>
    </row>
    <row r="10" spans="1:18" s="6" customFormat="1" ht="17.100000000000001" customHeight="1" x14ac:dyDescent="0.2">
      <c r="A10" s="11">
        <v>3</v>
      </c>
      <c r="B10" s="24" t="s">
        <v>23</v>
      </c>
      <c r="C10" s="25"/>
      <c r="D10" s="25"/>
      <c r="E10" s="25"/>
      <c r="F10" s="25"/>
      <c r="G10" s="25"/>
      <c r="H10" s="25"/>
      <c r="I10" s="25"/>
      <c r="J10" s="30"/>
      <c r="K10" s="12"/>
      <c r="L10" s="12"/>
      <c r="M10" s="12"/>
      <c r="N10" s="14"/>
      <c r="O10" s="9"/>
      <c r="P10" s="20"/>
      <c r="Q10" s="20"/>
      <c r="R10" s="17" t="s">
        <v>18</v>
      </c>
    </row>
    <row r="11" spans="1:18" s="6" customFormat="1" ht="14.1" customHeight="1" x14ac:dyDescent="0.2">
      <c r="A11" s="11">
        <v>4</v>
      </c>
      <c r="B11" s="177" t="s">
        <v>24</v>
      </c>
      <c r="C11" s="178"/>
      <c r="D11" s="179"/>
      <c r="E11" s="179"/>
      <c r="F11" s="179"/>
      <c r="G11" s="179"/>
      <c r="H11" s="179"/>
      <c r="I11" s="179"/>
      <c r="J11" s="180"/>
      <c r="K11" s="13"/>
      <c r="L11" s="12"/>
      <c r="M11" s="12"/>
      <c r="N11" s="14"/>
      <c r="O11" s="9"/>
      <c r="P11" s="15" t="s">
        <v>18</v>
      </c>
      <c r="Q11" s="16" t="s">
        <v>18</v>
      </c>
      <c r="R11" s="17" t="s">
        <v>18</v>
      </c>
    </row>
    <row r="12" spans="1:18" s="6" customFormat="1" ht="14.1" customHeight="1" x14ac:dyDescent="0.2">
      <c r="A12" s="31"/>
      <c r="B12" s="32"/>
      <c r="C12" s="174" t="s">
        <v>25</v>
      </c>
      <c r="D12" s="134"/>
      <c r="E12" s="33" t="s">
        <v>26</v>
      </c>
      <c r="F12" s="34"/>
      <c r="G12" s="34"/>
      <c r="H12" s="34"/>
      <c r="I12" s="34"/>
      <c r="J12" s="35"/>
      <c r="K12" s="12"/>
      <c r="L12" s="12"/>
      <c r="M12" s="12"/>
      <c r="N12" s="14"/>
      <c r="O12" s="9"/>
      <c r="P12" s="20"/>
      <c r="Q12" s="16" t="s">
        <v>18</v>
      </c>
      <c r="R12" s="17" t="s">
        <v>18</v>
      </c>
    </row>
    <row r="13" spans="1:18" s="6" customFormat="1" ht="17.100000000000001" customHeight="1" x14ac:dyDescent="0.2">
      <c r="A13" s="36"/>
      <c r="B13" s="32"/>
      <c r="C13" s="174" t="s">
        <v>27</v>
      </c>
      <c r="D13" s="134"/>
      <c r="E13" s="166" t="s">
        <v>28</v>
      </c>
      <c r="F13" s="134"/>
      <c r="G13" s="134"/>
      <c r="H13" s="134"/>
      <c r="I13" s="134"/>
      <c r="J13" s="134"/>
      <c r="K13" s="12"/>
      <c r="L13" s="12"/>
      <c r="M13" s="12"/>
      <c r="N13" s="14"/>
      <c r="O13" s="9"/>
      <c r="P13" s="20"/>
      <c r="Q13" s="20"/>
      <c r="R13" s="17" t="s">
        <v>18</v>
      </c>
    </row>
    <row r="14" spans="1:18" s="6" customFormat="1" ht="17.100000000000001" customHeight="1" x14ac:dyDescent="0.2">
      <c r="A14" s="37"/>
      <c r="B14" s="38"/>
      <c r="C14" s="39"/>
      <c r="D14" s="34"/>
      <c r="E14" s="166" t="s">
        <v>29</v>
      </c>
      <c r="F14" s="134"/>
      <c r="G14" s="134"/>
      <c r="H14" s="134"/>
      <c r="I14" s="134"/>
      <c r="J14" s="134"/>
      <c r="K14" s="12"/>
      <c r="L14" s="12"/>
      <c r="M14" s="12"/>
      <c r="N14" s="14"/>
      <c r="O14" s="9"/>
      <c r="P14" s="20"/>
      <c r="Q14" s="16" t="s">
        <v>18</v>
      </c>
      <c r="R14" s="17" t="s">
        <v>18</v>
      </c>
    </row>
    <row r="15" spans="1:18" s="6" customFormat="1" ht="17.100000000000001" customHeight="1" x14ac:dyDescent="0.2">
      <c r="A15" s="40"/>
      <c r="B15" s="41"/>
      <c r="C15" s="42"/>
      <c r="D15" s="43"/>
      <c r="E15" s="164" t="s">
        <v>30</v>
      </c>
      <c r="F15" s="134"/>
      <c r="G15" s="134"/>
      <c r="H15" s="134"/>
      <c r="I15" s="134"/>
      <c r="J15" s="134"/>
      <c r="K15" s="12"/>
      <c r="L15" s="12"/>
      <c r="M15" s="12"/>
      <c r="N15" s="14"/>
      <c r="O15" s="9"/>
      <c r="P15" s="20"/>
      <c r="Q15" s="20"/>
      <c r="R15" s="17" t="s">
        <v>18</v>
      </c>
    </row>
    <row r="16" spans="1:18" s="6" customFormat="1" ht="17.100000000000001" customHeight="1" x14ac:dyDescent="0.2">
      <c r="A16" s="11">
        <v>5</v>
      </c>
      <c r="B16" s="143" t="s">
        <v>31</v>
      </c>
      <c r="C16" s="144"/>
      <c r="D16" s="144"/>
      <c r="E16" s="144"/>
      <c r="F16" s="144"/>
      <c r="G16" s="144"/>
      <c r="H16" s="144"/>
      <c r="I16" s="144"/>
      <c r="J16" s="145"/>
      <c r="K16" s="12"/>
      <c r="L16" s="12"/>
      <c r="M16" s="12"/>
      <c r="N16" s="14"/>
      <c r="O16" s="9"/>
      <c r="P16" s="15" t="s">
        <v>18</v>
      </c>
      <c r="Q16" s="16" t="s">
        <v>18</v>
      </c>
      <c r="R16" s="17" t="s">
        <v>18</v>
      </c>
    </row>
    <row r="17" spans="1:18" s="6" customFormat="1" ht="17.100000000000001" customHeight="1" x14ac:dyDescent="0.2">
      <c r="A17" s="11">
        <v>6</v>
      </c>
      <c r="B17" s="143" t="s">
        <v>32</v>
      </c>
      <c r="C17" s="144"/>
      <c r="D17" s="144"/>
      <c r="E17" s="144"/>
      <c r="F17" s="144"/>
      <c r="G17" s="144"/>
      <c r="H17" s="144"/>
      <c r="I17" s="144"/>
      <c r="J17" s="145"/>
      <c r="K17" s="12"/>
      <c r="L17" s="12"/>
      <c r="M17" s="12"/>
      <c r="N17" s="44"/>
      <c r="O17" s="9"/>
      <c r="P17" s="15" t="s">
        <v>18</v>
      </c>
      <c r="Q17" s="16" t="s">
        <v>18</v>
      </c>
      <c r="R17" s="17" t="s">
        <v>18</v>
      </c>
    </row>
    <row r="18" spans="1:18" s="6" customFormat="1" ht="17.100000000000001" customHeight="1" x14ac:dyDescent="0.2">
      <c r="A18" s="45">
        <v>7</v>
      </c>
      <c r="B18" s="143" t="s">
        <v>33</v>
      </c>
      <c r="C18" s="144"/>
      <c r="D18" s="144"/>
      <c r="E18" s="144"/>
      <c r="F18" s="144"/>
      <c r="G18" s="144"/>
      <c r="H18" s="144"/>
      <c r="I18" s="144"/>
      <c r="J18" s="145"/>
      <c r="K18" s="12"/>
      <c r="L18" s="13"/>
      <c r="M18" s="13"/>
      <c r="N18" s="14"/>
      <c r="O18" s="9"/>
      <c r="P18" s="15" t="s">
        <v>18</v>
      </c>
      <c r="Q18" s="16" t="s">
        <v>18</v>
      </c>
      <c r="R18" s="17" t="s">
        <v>18</v>
      </c>
    </row>
    <row r="19" spans="1:18" s="6" customFormat="1" ht="17.100000000000001" customHeight="1" x14ac:dyDescent="0.2">
      <c r="A19" s="45">
        <v>8</v>
      </c>
      <c r="B19" s="143" t="s">
        <v>34</v>
      </c>
      <c r="C19" s="144"/>
      <c r="D19" s="144"/>
      <c r="E19" s="144"/>
      <c r="F19" s="144"/>
      <c r="G19" s="144"/>
      <c r="H19" s="144"/>
      <c r="I19" s="144"/>
      <c r="J19" s="145"/>
      <c r="K19" s="12"/>
      <c r="L19" s="13"/>
      <c r="M19" s="13"/>
      <c r="N19" s="14"/>
      <c r="O19" s="9"/>
      <c r="P19" s="20"/>
      <c r="Q19" s="16" t="s">
        <v>18</v>
      </c>
      <c r="R19" s="17" t="s">
        <v>18</v>
      </c>
    </row>
    <row r="20" spans="1:18" s="6" customFormat="1" ht="17.100000000000001" customHeight="1" x14ac:dyDescent="0.2">
      <c r="A20" s="45">
        <v>9</v>
      </c>
      <c r="B20" s="143" t="s">
        <v>35</v>
      </c>
      <c r="C20" s="144"/>
      <c r="D20" s="144"/>
      <c r="E20" s="144"/>
      <c r="F20" s="144"/>
      <c r="G20" s="144"/>
      <c r="H20" s="144"/>
      <c r="I20" s="144"/>
      <c r="J20" s="145"/>
      <c r="K20" s="12"/>
      <c r="L20" s="13"/>
      <c r="M20" s="13"/>
      <c r="N20" s="14"/>
      <c r="O20" s="9"/>
      <c r="P20" s="20"/>
      <c r="Q20" s="16" t="s">
        <v>18</v>
      </c>
      <c r="R20" s="17" t="s">
        <v>18</v>
      </c>
    </row>
    <row r="21" spans="1:18" s="6" customFormat="1" ht="17.100000000000001" customHeight="1" x14ac:dyDescent="0.2">
      <c r="A21" s="45">
        <v>10</v>
      </c>
      <c r="B21" s="143" t="s">
        <v>36</v>
      </c>
      <c r="C21" s="144"/>
      <c r="D21" s="144"/>
      <c r="E21" s="144"/>
      <c r="F21" s="144"/>
      <c r="G21" s="144"/>
      <c r="H21" s="144"/>
      <c r="I21" s="144"/>
      <c r="J21" s="145"/>
      <c r="K21" s="12"/>
      <c r="L21" s="12"/>
      <c r="M21" s="13"/>
      <c r="N21" s="44"/>
      <c r="O21" s="9"/>
      <c r="P21" s="20"/>
      <c r="Q21" s="16" t="s">
        <v>18</v>
      </c>
      <c r="R21" s="17" t="s">
        <v>18</v>
      </c>
    </row>
    <row r="22" spans="1:18" s="6" customFormat="1" ht="17.100000000000001" customHeight="1" x14ac:dyDescent="0.2">
      <c r="A22" s="45">
        <v>11</v>
      </c>
      <c r="B22" s="143" t="s">
        <v>37</v>
      </c>
      <c r="C22" s="144"/>
      <c r="D22" s="144"/>
      <c r="E22" s="144"/>
      <c r="F22" s="144"/>
      <c r="G22" s="144"/>
      <c r="H22" s="144"/>
      <c r="I22" s="144"/>
      <c r="J22" s="145"/>
      <c r="K22" s="12"/>
      <c r="L22" s="12"/>
      <c r="M22" s="13"/>
      <c r="N22" s="46"/>
      <c r="O22" s="9"/>
      <c r="P22" s="20"/>
      <c r="Q22" s="20"/>
      <c r="R22" s="17" t="s">
        <v>18</v>
      </c>
    </row>
    <row r="23" spans="1:18" s="6" customFormat="1" ht="17.100000000000001" customHeight="1" x14ac:dyDescent="0.2">
      <c r="A23" s="11">
        <v>12</v>
      </c>
      <c r="B23" s="143" t="s">
        <v>38</v>
      </c>
      <c r="C23" s="144"/>
      <c r="D23" s="144"/>
      <c r="E23" s="144"/>
      <c r="F23" s="144"/>
      <c r="G23" s="144"/>
      <c r="H23" s="144"/>
      <c r="I23" s="144"/>
      <c r="J23" s="145"/>
      <c r="K23" s="12"/>
      <c r="L23" s="12"/>
      <c r="M23" s="13"/>
      <c r="N23" s="46"/>
      <c r="O23" s="9"/>
      <c r="P23" s="20"/>
      <c r="Q23" s="16" t="s">
        <v>18</v>
      </c>
      <c r="R23" s="17" t="s">
        <v>18</v>
      </c>
    </row>
    <row r="24" spans="1:18" s="6" customFormat="1" ht="17.100000000000001" customHeight="1" x14ac:dyDescent="0.2">
      <c r="A24" s="165" t="s">
        <v>39</v>
      </c>
      <c r="B24" s="134"/>
      <c r="C24" s="134"/>
      <c r="D24" s="134"/>
      <c r="E24" s="134"/>
      <c r="F24" s="134"/>
      <c r="G24" s="134"/>
      <c r="H24" s="134"/>
      <c r="I24" s="134"/>
      <c r="J24" s="134"/>
      <c r="K24" s="134"/>
      <c r="L24" s="134"/>
      <c r="M24" s="134"/>
      <c r="N24" s="134"/>
      <c r="P24" s="10" t="s">
        <v>14</v>
      </c>
      <c r="Q24" s="10" t="s">
        <v>15</v>
      </c>
      <c r="R24" s="10" t="s">
        <v>16</v>
      </c>
    </row>
    <row r="25" spans="1:18" s="6" customFormat="1" ht="24.95" customHeight="1" x14ac:dyDescent="0.2">
      <c r="A25" s="158" t="s">
        <v>40</v>
      </c>
      <c r="B25" s="134"/>
      <c r="C25" s="134"/>
      <c r="D25" s="134"/>
      <c r="E25" s="134"/>
      <c r="F25" s="134"/>
      <c r="G25" s="134"/>
      <c r="H25" s="134"/>
      <c r="I25" s="134"/>
      <c r="J25" s="134"/>
      <c r="K25" s="134"/>
      <c r="L25" s="134"/>
      <c r="M25" s="134"/>
      <c r="N25" s="134"/>
    </row>
    <row r="26" spans="1:18" s="6" customFormat="1" ht="17.100000000000001" customHeight="1" x14ac:dyDescent="0.2">
      <c r="A26" s="47">
        <v>13</v>
      </c>
      <c r="B26" s="48"/>
      <c r="C26" s="162" t="s">
        <v>41</v>
      </c>
      <c r="D26" s="134"/>
      <c r="E26" s="163" t="s">
        <v>42</v>
      </c>
      <c r="F26" s="134"/>
      <c r="G26" s="134"/>
      <c r="H26" s="134"/>
      <c r="I26" s="134"/>
      <c r="J26" s="134"/>
      <c r="K26" s="12"/>
      <c r="L26" s="13"/>
      <c r="M26" s="13"/>
      <c r="N26" s="46"/>
      <c r="O26" s="9"/>
      <c r="P26" s="15" t="s">
        <v>18</v>
      </c>
      <c r="Q26" s="16" t="s">
        <v>18</v>
      </c>
      <c r="R26" s="17" t="s">
        <v>18</v>
      </c>
    </row>
    <row r="27" spans="1:18" s="6" customFormat="1" ht="17.100000000000001" customHeight="1" x14ac:dyDescent="0.2">
      <c r="A27" s="49"/>
      <c r="B27" s="50"/>
      <c r="C27" s="50"/>
      <c r="D27" s="50"/>
      <c r="E27" s="160" t="s">
        <v>43</v>
      </c>
      <c r="F27" s="134"/>
      <c r="G27" s="134"/>
      <c r="H27" s="134"/>
      <c r="I27" s="134"/>
      <c r="J27" s="134"/>
      <c r="K27" s="12"/>
      <c r="L27" s="13"/>
      <c r="M27" s="13"/>
      <c r="N27" s="46"/>
      <c r="O27" s="9"/>
      <c r="P27" s="20"/>
      <c r="Q27" s="16" t="s">
        <v>18</v>
      </c>
      <c r="R27" s="17" t="s">
        <v>18</v>
      </c>
    </row>
    <row r="28" spans="1:18" s="6" customFormat="1" ht="17.100000000000001" customHeight="1" x14ac:dyDescent="0.2">
      <c r="A28" s="51"/>
      <c r="B28" s="52"/>
      <c r="C28" s="52"/>
      <c r="D28" s="52"/>
      <c r="E28" s="161" t="s">
        <v>44</v>
      </c>
      <c r="F28" s="134"/>
      <c r="G28" s="134"/>
      <c r="H28" s="134"/>
      <c r="I28" s="134"/>
      <c r="J28" s="134"/>
      <c r="K28" s="12"/>
      <c r="L28" s="13"/>
      <c r="M28" s="13"/>
      <c r="N28" s="46"/>
      <c r="O28" s="9"/>
      <c r="P28" s="15" t="s">
        <v>18</v>
      </c>
      <c r="Q28" s="16" t="s">
        <v>18</v>
      </c>
      <c r="R28" s="17" t="s">
        <v>18</v>
      </c>
    </row>
    <row r="29" spans="1:18" s="6" customFormat="1" ht="17.100000000000001" customHeight="1" x14ac:dyDescent="0.2">
      <c r="A29" s="47">
        <v>14</v>
      </c>
      <c r="B29" s="143" t="s">
        <v>45</v>
      </c>
      <c r="C29" s="144"/>
      <c r="D29" s="144"/>
      <c r="E29" s="144"/>
      <c r="F29" s="144"/>
      <c r="G29" s="144"/>
      <c r="H29" s="144"/>
      <c r="I29" s="144"/>
      <c r="J29" s="145"/>
      <c r="K29" s="12"/>
      <c r="L29" s="13"/>
      <c r="M29" s="13"/>
      <c r="N29" s="46"/>
      <c r="O29" s="9"/>
      <c r="P29" s="15" t="s">
        <v>18</v>
      </c>
      <c r="Q29" s="16" t="s">
        <v>18</v>
      </c>
      <c r="R29" s="17" t="s">
        <v>18</v>
      </c>
    </row>
    <row r="30" spans="1:18" s="6" customFormat="1" ht="17.100000000000001" customHeight="1" x14ac:dyDescent="0.2">
      <c r="A30" s="47">
        <v>15</v>
      </c>
      <c r="B30" s="143" t="s">
        <v>46</v>
      </c>
      <c r="C30" s="144"/>
      <c r="D30" s="144"/>
      <c r="E30" s="144"/>
      <c r="F30" s="144"/>
      <c r="G30" s="144"/>
      <c r="H30" s="144"/>
      <c r="I30" s="144"/>
      <c r="J30" s="145"/>
      <c r="K30" s="12"/>
      <c r="L30" s="13"/>
      <c r="M30" s="13"/>
      <c r="N30" s="46"/>
      <c r="O30" s="9"/>
      <c r="P30" s="20"/>
      <c r="Q30" s="16" t="s">
        <v>18</v>
      </c>
      <c r="R30" s="17" t="s">
        <v>18</v>
      </c>
    </row>
    <row r="31" spans="1:18" s="6" customFormat="1" ht="17.100000000000001" customHeight="1" x14ac:dyDescent="0.2">
      <c r="A31" s="47">
        <v>16</v>
      </c>
      <c r="B31" s="143" t="s">
        <v>47</v>
      </c>
      <c r="C31" s="144"/>
      <c r="D31" s="144"/>
      <c r="E31" s="144"/>
      <c r="F31" s="144"/>
      <c r="G31" s="144"/>
      <c r="H31" s="144"/>
      <c r="I31" s="144"/>
      <c r="J31" s="145"/>
      <c r="K31" s="12"/>
      <c r="L31" s="13"/>
      <c r="M31" s="13"/>
      <c r="N31" s="46"/>
      <c r="O31" s="9"/>
      <c r="P31" s="15" t="s">
        <v>18</v>
      </c>
      <c r="Q31" s="16" t="s">
        <v>18</v>
      </c>
      <c r="R31" s="17" t="s">
        <v>18</v>
      </c>
    </row>
    <row r="32" spans="1:18" s="6" customFormat="1" ht="17.100000000000001" customHeight="1" x14ac:dyDescent="0.2">
      <c r="A32" s="151" t="s">
        <v>48</v>
      </c>
      <c r="B32" s="134"/>
      <c r="C32" s="134"/>
      <c r="D32" s="134"/>
      <c r="E32" s="134"/>
      <c r="F32" s="134"/>
      <c r="G32" s="134"/>
      <c r="H32" s="134"/>
      <c r="I32" s="134"/>
      <c r="J32" s="134"/>
      <c r="K32" s="134"/>
      <c r="L32" s="134"/>
      <c r="M32" s="134"/>
      <c r="N32" s="134"/>
      <c r="P32" s="10" t="s">
        <v>14</v>
      </c>
      <c r="Q32" s="10" t="s">
        <v>15</v>
      </c>
      <c r="R32" s="10" t="s">
        <v>16</v>
      </c>
    </row>
    <row r="33" spans="1:18" s="6" customFormat="1" ht="17.100000000000001" customHeight="1" x14ac:dyDescent="0.2">
      <c r="A33" s="11">
        <v>17</v>
      </c>
      <c r="B33" s="143" t="s">
        <v>49</v>
      </c>
      <c r="C33" s="134"/>
      <c r="D33" s="134"/>
      <c r="E33" s="134"/>
      <c r="F33" s="134"/>
      <c r="G33" s="134"/>
      <c r="H33" s="134"/>
      <c r="I33" s="134"/>
      <c r="J33" s="134"/>
      <c r="K33" s="12"/>
      <c r="L33" s="12"/>
      <c r="M33" s="12"/>
      <c r="N33" s="46"/>
      <c r="O33" s="9"/>
      <c r="P33" s="15" t="s">
        <v>18</v>
      </c>
      <c r="Q33" s="16" t="s">
        <v>18</v>
      </c>
      <c r="R33" s="17" t="s">
        <v>18</v>
      </c>
    </row>
    <row r="34" spans="1:18" s="6" customFormat="1" ht="17.100000000000001" customHeight="1" x14ac:dyDescent="0.2">
      <c r="A34" s="47">
        <v>18</v>
      </c>
      <c r="B34" s="143" t="s">
        <v>50</v>
      </c>
      <c r="C34" s="144"/>
      <c r="D34" s="144"/>
      <c r="E34" s="144"/>
      <c r="F34" s="144"/>
      <c r="G34" s="144"/>
      <c r="H34" s="144"/>
      <c r="I34" s="144"/>
      <c r="J34" s="145"/>
      <c r="K34" s="12"/>
      <c r="L34" s="12"/>
      <c r="M34" s="13"/>
      <c r="N34" s="46"/>
      <c r="O34" s="9"/>
      <c r="P34" s="15" t="s">
        <v>18</v>
      </c>
      <c r="Q34" s="16" t="s">
        <v>18</v>
      </c>
      <c r="R34" s="17" t="s">
        <v>18</v>
      </c>
    </row>
    <row r="35" spans="1:18" s="6" customFormat="1" ht="17.100000000000001" customHeight="1" x14ac:dyDescent="0.2">
      <c r="A35" s="47">
        <v>19</v>
      </c>
      <c r="B35" s="143" t="s">
        <v>51</v>
      </c>
      <c r="C35" s="144"/>
      <c r="D35" s="144"/>
      <c r="E35" s="144"/>
      <c r="F35" s="144"/>
      <c r="G35" s="144"/>
      <c r="H35" s="144"/>
      <c r="I35" s="144"/>
      <c r="J35" s="145"/>
      <c r="K35" s="12"/>
      <c r="L35" s="12"/>
      <c r="M35" s="13"/>
      <c r="N35" s="46"/>
      <c r="O35" s="9"/>
      <c r="P35" s="20"/>
      <c r="Q35" s="16" t="s">
        <v>18</v>
      </c>
      <c r="R35" s="17" t="s">
        <v>18</v>
      </c>
    </row>
    <row r="36" spans="1:18" s="6" customFormat="1" ht="17.100000000000001" customHeight="1" x14ac:dyDescent="0.2">
      <c r="A36" s="47">
        <v>20</v>
      </c>
      <c r="B36" s="143" t="s">
        <v>52</v>
      </c>
      <c r="C36" s="144"/>
      <c r="D36" s="144"/>
      <c r="E36" s="144"/>
      <c r="F36" s="144"/>
      <c r="G36" s="144"/>
      <c r="H36" s="144"/>
      <c r="I36" s="144"/>
      <c r="J36" s="145"/>
      <c r="K36" s="13"/>
      <c r="L36" s="12"/>
      <c r="M36" s="13"/>
      <c r="N36" s="46"/>
      <c r="O36" s="9"/>
      <c r="P36" s="15" t="s">
        <v>53</v>
      </c>
      <c r="Q36" s="16" t="s">
        <v>54</v>
      </c>
      <c r="R36" s="17" t="s">
        <v>55</v>
      </c>
    </row>
    <row r="37" spans="1:18" s="6" customFormat="1" ht="17.100000000000001" customHeight="1" x14ac:dyDescent="0.2">
      <c r="A37" s="47">
        <v>21</v>
      </c>
      <c r="B37" s="143" t="s">
        <v>56</v>
      </c>
      <c r="C37" s="144"/>
      <c r="D37" s="144"/>
      <c r="E37" s="144"/>
      <c r="F37" s="144"/>
      <c r="G37" s="144"/>
      <c r="H37" s="144"/>
      <c r="I37" s="144"/>
      <c r="J37" s="145"/>
      <c r="K37" s="12"/>
      <c r="L37" s="12"/>
      <c r="M37" s="13"/>
      <c r="N37" s="53"/>
      <c r="O37" s="9"/>
      <c r="P37" s="20"/>
      <c r="Q37" s="16" t="s">
        <v>18</v>
      </c>
      <c r="R37" s="17" t="s">
        <v>18</v>
      </c>
    </row>
    <row r="38" spans="1:18" s="6" customFormat="1" ht="17.100000000000001" customHeight="1" x14ac:dyDescent="0.2">
      <c r="A38" s="151" t="s">
        <v>57</v>
      </c>
      <c r="B38" s="134"/>
      <c r="C38" s="134"/>
      <c r="D38" s="134"/>
      <c r="E38" s="134"/>
      <c r="F38" s="134"/>
      <c r="G38" s="134"/>
      <c r="H38" s="134"/>
      <c r="I38" s="134"/>
      <c r="J38" s="134"/>
      <c r="K38" s="134"/>
      <c r="L38" s="134"/>
      <c r="M38" s="134"/>
      <c r="N38" s="134"/>
      <c r="P38" s="10" t="s">
        <v>14</v>
      </c>
      <c r="Q38" s="10" t="s">
        <v>15</v>
      </c>
      <c r="R38" s="10" t="s">
        <v>16</v>
      </c>
    </row>
    <row r="39" spans="1:18" s="6" customFormat="1" ht="17.100000000000001" customHeight="1" x14ac:dyDescent="0.2">
      <c r="A39" s="47">
        <v>22</v>
      </c>
      <c r="B39" s="143" t="s">
        <v>58</v>
      </c>
      <c r="C39" s="144"/>
      <c r="D39" s="144"/>
      <c r="E39" s="144"/>
      <c r="F39" s="144"/>
      <c r="G39" s="144"/>
      <c r="H39" s="144"/>
      <c r="I39" s="144"/>
      <c r="J39" s="145"/>
      <c r="K39" s="12"/>
      <c r="L39" s="12"/>
      <c r="M39" s="13"/>
      <c r="N39" s="53"/>
      <c r="O39" s="9"/>
      <c r="P39" s="15" t="s">
        <v>59</v>
      </c>
      <c r="Q39" s="16" t="s">
        <v>60</v>
      </c>
      <c r="R39" s="17" t="s">
        <v>60</v>
      </c>
    </row>
    <row r="40" spans="1:18" s="6" customFormat="1" ht="17.100000000000001" customHeight="1" x14ac:dyDescent="0.2">
      <c r="A40" s="47">
        <v>23</v>
      </c>
      <c r="B40" s="143" t="s">
        <v>61</v>
      </c>
      <c r="C40" s="144"/>
      <c r="D40" s="144"/>
      <c r="E40" s="144"/>
      <c r="F40" s="144"/>
      <c r="G40" s="144"/>
      <c r="H40" s="144"/>
      <c r="I40" s="144"/>
      <c r="J40" s="145"/>
      <c r="K40" s="12"/>
      <c r="L40" s="12"/>
      <c r="M40" s="13"/>
      <c r="N40" s="14"/>
      <c r="O40" s="9"/>
      <c r="P40" s="20"/>
      <c r="Q40" s="16" t="s">
        <v>18</v>
      </c>
      <c r="R40" s="17" t="s">
        <v>18</v>
      </c>
    </row>
    <row r="41" spans="1:18" s="6" customFormat="1" ht="14.1" customHeight="1" x14ac:dyDescent="0.2">
      <c r="A41" s="152"/>
      <c r="B41" s="153"/>
      <c r="C41" s="153"/>
      <c r="D41" s="153"/>
      <c r="E41" s="153"/>
      <c r="F41" s="153"/>
      <c r="G41" s="153"/>
      <c r="H41" s="153"/>
      <c r="I41" s="153"/>
      <c r="J41" s="153"/>
      <c r="K41" s="55"/>
      <c r="L41" s="56"/>
      <c r="M41" s="57"/>
      <c r="N41" s="58"/>
      <c r="O41" s="59"/>
      <c r="P41" s="60"/>
      <c r="Q41" s="60"/>
      <c r="R41" s="60"/>
    </row>
    <row r="42" spans="1:18" s="6" customFormat="1" ht="18" customHeight="1" x14ac:dyDescent="0.2">
      <c r="A42" s="148" t="s">
        <v>62</v>
      </c>
      <c r="B42" s="149"/>
      <c r="C42" s="149"/>
      <c r="D42" s="149"/>
      <c r="E42" s="149"/>
      <c r="F42" s="149"/>
      <c r="G42" s="149"/>
      <c r="H42" s="149"/>
      <c r="I42" s="149"/>
      <c r="J42" s="150"/>
      <c r="K42" s="7" t="s">
        <v>7</v>
      </c>
      <c r="L42" s="7" t="s">
        <v>8</v>
      </c>
      <c r="M42" s="7" t="s">
        <v>9</v>
      </c>
      <c r="N42" s="8" t="s">
        <v>10</v>
      </c>
      <c r="O42" s="9"/>
      <c r="P42" s="10" t="s">
        <v>14</v>
      </c>
      <c r="Q42" s="10" t="s">
        <v>15</v>
      </c>
      <c r="R42" s="10" t="s">
        <v>16</v>
      </c>
    </row>
    <row r="43" spans="1:18" s="6" customFormat="1" ht="24.95" customHeight="1" x14ac:dyDescent="0.2">
      <c r="A43" s="158" t="s">
        <v>63</v>
      </c>
      <c r="B43" s="134"/>
      <c r="C43" s="134"/>
      <c r="D43" s="134"/>
      <c r="E43" s="134"/>
      <c r="F43" s="134"/>
      <c r="G43" s="134"/>
      <c r="H43" s="134"/>
      <c r="I43" s="134"/>
      <c r="J43" s="134"/>
      <c r="K43" s="134"/>
      <c r="L43" s="134"/>
      <c r="M43" s="134"/>
      <c r="N43" s="134"/>
    </row>
    <row r="44" spans="1:18" s="6" customFormat="1" ht="17.100000000000001" customHeight="1" x14ac:dyDescent="0.2">
      <c r="A44" s="47">
        <v>24</v>
      </c>
      <c r="B44" s="61"/>
      <c r="C44" s="62" t="s">
        <v>41</v>
      </c>
      <c r="D44" s="56"/>
      <c r="E44" s="159" t="s">
        <v>64</v>
      </c>
      <c r="F44" s="134"/>
      <c r="G44" s="134"/>
      <c r="H44" s="134"/>
      <c r="I44" s="134"/>
      <c r="J44" s="134"/>
      <c r="K44" s="12"/>
      <c r="L44" s="12"/>
      <c r="M44" s="13"/>
      <c r="N44" s="14"/>
      <c r="O44" s="9"/>
      <c r="P44" s="20"/>
      <c r="Q44" s="16" t="s">
        <v>18</v>
      </c>
      <c r="R44" s="17" t="s">
        <v>18</v>
      </c>
    </row>
    <row r="45" spans="1:18" s="6" customFormat="1" ht="17.100000000000001" customHeight="1" x14ac:dyDescent="0.2">
      <c r="A45" s="11">
        <v>25</v>
      </c>
      <c r="B45" s="155" t="s">
        <v>65</v>
      </c>
      <c r="C45" s="156"/>
      <c r="D45" s="156"/>
      <c r="E45" s="156"/>
      <c r="F45" s="156"/>
      <c r="G45" s="156"/>
      <c r="H45" s="156"/>
      <c r="I45" s="156"/>
      <c r="J45" s="157"/>
      <c r="K45" s="12"/>
      <c r="L45" s="13"/>
      <c r="M45" s="12"/>
      <c r="N45" s="14"/>
      <c r="O45" s="9"/>
      <c r="P45" s="15" t="s">
        <v>18</v>
      </c>
      <c r="Q45" s="16" t="s">
        <v>18</v>
      </c>
      <c r="R45" s="17" t="s">
        <v>18</v>
      </c>
    </row>
    <row r="46" spans="1:18" s="6" customFormat="1" ht="17.100000000000001" customHeight="1" x14ac:dyDescent="0.2">
      <c r="A46" s="11">
        <v>26</v>
      </c>
      <c r="B46" s="155" t="s">
        <v>66</v>
      </c>
      <c r="C46" s="156"/>
      <c r="D46" s="156"/>
      <c r="E46" s="156"/>
      <c r="F46" s="156"/>
      <c r="G46" s="156"/>
      <c r="H46" s="156"/>
      <c r="I46" s="156"/>
      <c r="J46" s="157"/>
      <c r="K46" s="12"/>
      <c r="L46" s="13"/>
      <c r="M46" s="12"/>
      <c r="N46" s="44"/>
      <c r="O46" s="9"/>
      <c r="P46" s="15" t="s">
        <v>18</v>
      </c>
      <c r="Q46" s="16" t="s">
        <v>18</v>
      </c>
      <c r="R46" s="17" t="s">
        <v>18</v>
      </c>
    </row>
    <row r="47" spans="1:18" s="6" customFormat="1" ht="17.100000000000001" customHeight="1" x14ac:dyDescent="0.2">
      <c r="A47" s="11">
        <v>27</v>
      </c>
      <c r="B47" s="155" t="s">
        <v>67</v>
      </c>
      <c r="C47" s="156"/>
      <c r="D47" s="156"/>
      <c r="E47" s="156"/>
      <c r="F47" s="156"/>
      <c r="G47" s="156"/>
      <c r="H47" s="156"/>
      <c r="I47" s="156"/>
      <c r="J47" s="157"/>
      <c r="K47" s="12"/>
      <c r="L47" s="13"/>
      <c r="M47" s="12"/>
      <c r="N47" s="63"/>
      <c r="O47" s="9"/>
      <c r="P47" s="20"/>
      <c r="Q47" s="16" t="s">
        <v>68</v>
      </c>
      <c r="R47" s="17" t="s">
        <v>69</v>
      </c>
    </row>
    <row r="48" spans="1:18" s="6" customFormat="1" ht="17.100000000000001" customHeight="1" x14ac:dyDescent="0.2">
      <c r="A48" s="11">
        <v>28</v>
      </c>
      <c r="B48" s="155" t="s">
        <v>70</v>
      </c>
      <c r="C48" s="156"/>
      <c r="D48" s="156"/>
      <c r="E48" s="156"/>
      <c r="F48" s="156"/>
      <c r="G48" s="156"/>
      <c r="H48" s="156"/>
      <c r="I48" s="156"/>
      <c r="J48" s="157"/>
      <c r="K48" s="12"/>
      <c r="L48" s="12"/>
      <c r="M48" s="13"/>
      <c r="N48" s="64"/>
      <c r="O48" s="9"/>
      <c r="P48" s="20"/>
      <c r="Q48" s="16" t="s">
        <v>18</v>
      </c>
      <c r="R48" s="17" t="s">
        <v>18</v>
      </c>
    </row>
    <row r="49" spans="1:18" s="6" customFormat="1" ht="17.100000000000001" customHeight="1" x14ac:dyDescent="0.2">
      <c r="A49" s="45">
        <v>29</v>
      </c>
      <c r="B49" s="155" t="s">
        <v>71</v>
      </c>
      <c r="C49" s="156"/>
      <c r="D49" s="156"/>
      <c r="E49" s="156"/>
      <c r="F49" s="156"/>
      <c r="G49" s="156"/>
      <c r="H49" s="156"/>
      <c r="I49" s="156"/>
      <c r="J49" s="157"/>
      <c r="K49" s="12"/>
      <c r="L49" s="12"/>
      <c r="M49" s="13"/>
      <c r="N49" s="64"/>
      <c r="O49" s="9"/>
      <c r="P49" s="20"/>
      <c r="Q49" s="20"/>
      <c r="R49" s="17" t="s">
        <v>18</v>
      </c>
    </row>
    <row r="50" spans="1:18" s="6" customFormat="1" ht="17.100000000000001" customHeight="1" x14ac:dyDescent="0.2">
      <c r="A50" s="45">
        <v>30</v>
      </c>
      <c r="B50" s="155" t="s">
        <v>72</v>
      </c>
      <c r="C50" s="156"/>
      <c r="D50" s="156"/>
      <c r="E50" s="156"/>
      <c r="F50" s="156"/>
      <c r="G50" s="156"/>
      <c r="H50" s="156"/>
      <c r="I50" s="156"/>
      <c r="J50" s="157"/>
      <c r="K50" s="13"/>
      <c r="L50" s="12"/>
      <c r="M50" s="13"/>
      <c r="N50" s="64"/>
      <c r="O50" s="9"/>
      <c r="P50" s="20"/>
      <c r="Q50" s="20"/>
      <c r="R50" s="17" t="s">
        <v>18</v>
      </c>
    </row>
    <row r="51" spans="1:18" s="6" customFormat="1" ht="14.1" customHeight="1" x14ac:dyDescent="0.2">
      <c r="A51" s="152"/>
      <c r="B51" s="153"/>
      <c r="C51" s="153"/>
      <c r="D51" s="153"/>
      <c r="E51" s="153"/>
      <c r="F51" s="153"/>
      <c r="G51" s="153"/>
      <c r="H51" s="153"/>
      <c r="I51" s="153"/>
      <c r="J51" s="153"/>
      <c r="K51" s="58"/>
      <c r="L51" s="58"/>
      <c r="M51" s="58"/>
      <c r="N51" s="65"/>
      <c r="O51" s="66"/>
      <c r="P51" s="67"/>
      <c r="Q51" s="67"/>
      <c r="R51" s="67"/>
    </row>
    <row r="52" spans="1:18" s="6" customFormat="1" ht="18" customHeight="1" x14ac:dyDescent="0.2">
      <c r="A52" s="148" t="s">
        <v>73</v>
      </c>
      <c r="B52" s="149"/>
      <c r="C52" s="149"/>
      <c r="D52" s="149"/>
      <c r="E52" s="149"/>
      <c r="F52" s="149"/>
      <c r="G52" s="149"/>
      <c r="H52" s="149"/>
      <c r="I52" s="149"/>
      <c r="J52" s="150"/>
      <c r="K52" s="7" t="s">
        <v>7</v>
      </c>
      <c r="L52" s="7" t="s">
        <v>8</v>
      </c>
      <c r="M52" s="7" t="s">
        <v>9</v>
      </c>
      <c r="N52" s="8" t="s">
        <v>10</v>
      </c>
      <c r="O52" s="9"/>
      <c r="P52" s="8" t="s">
        <v>14</v>
      </c>
      <c r="Q52" s="8" t="s">
        <v>15</v>
      </c>
      <c r="R52" s="8" t="s">
        <v>16</v>
      </c>
    </row>
    <row r="53" spans="1:18" s="6" customFormat="1" ht="17.100000000000001" customHeight="1" x14ac:dyDescent="0.2">
      <c r="A53" s="68">
        <v>31</v>
      </c>
      <c r="B53" s="121" t="s">
        <v>74</v>
      </c>
      <c r="C53" s="122"/>
      <c r="D53" s="122"/>
      <c r="E53" s="122"/>
      <c r="F53" s="122"/>
      <c r="G53" s="122"/>
      <c r="H53" s="122"/>
      <c r="I53" s="122"/>
      <c r="J53" s="123"/>
      <c r="K53" s="12"/>
      <c r="L53" s="12"/>
      <c r="M53" s="13"/>
      <c r="N53" s="69"/>
      <c r="O53" s="9"/>
      <c r="P53" s="15" t="s">
        <v>18</v>
      </c>
      <c r="Q53" s="16" t="s">
        <v>18</v>
      </c>
      <c r="R53" s="17" t="s">
        <v>18</v>
      </c>
    </row>
    <row r="54" spans="1:18" s="6" customFormat="1" ht="17.100000000000001" customHeight="1" x14ac:dyDescent="0.2">
      <c r="A54" s="68">
        <v>32</v>
      </c>
      <c r="B54" s="121" t="s">
        <v>75</v>
      </c>
      <c r="C54" s="122"/>
      <c r="D54" s="122"/>
      <c r="E54" s="122"/>
      <c r="F54" s="122"/>
      <c r="G54" s="122"/>
      <c r="H54" s="122"/>
      <c r="I54" s="122"/>
      <c r="J54" s="123"/>
      <c r="K54" s="12"/>
      <c r="L54" s="12"/>
      <c r="M54" s="13"/>
      <c r="N54" s="69"/>
      <c r="O54" s="9"/>
      <c r="P54" s="15" t="s">
        <v>76</v>
      </c>
      <c r="Q54" s="16" t="s">
        <v>77</v>
      </c>
      <c r="R54" s="17" t="s">
        <v>78</v>
      </c>
    </row>
    <row r="55" spans="1:18" s="6" customFormat="1" ht="17.100000000000001" customHeight="1" x14ac:dyDescent="0.2">
      <c r="A55" s="68">
        <v>33</v>
      </c>
      <c r="B55" s="121" t="s">
        <v>79</v>
      </c>
      <c r="C55" s="122"/>
      <c r="D55" s="122"/>
      <c r="E55" s="122"/>
      <c r="F55" s="122"/>
      <c r="G55" s="122"/>
      <c r="H55" s="122"/>
      <c r="I55" s="122"/>
      <c r="J55" s="123"/>
      <c r="K55" s="12"/>
      <c r="L55" s="12"/>
      <c r="M55" s="13"/>
      <c r="N55" s="69"/>
      <c r="O55" s="9"/>
      <c r="P55" s="20"/>
      <c r="Q55" s="16" t="s">
        <v>18</v>
      </c>
      <c r="R55" s="17" t="s">
        <v>18</v>
      </c>
    </row>
    <row r="56" spans="1:18" s="6" customFormat="1" ht="37.700000000000003" customHeight="1" x14ac:dyDescent="0.2">
      <c r="A56" s="154"/>
      <c r="B56" s="154"/>
      <c r="C56" s="154"/>
      <c r="D56" s="154"/>
      <c r="E56" s="154"/>
      <c r="F56" s="154"/>
      <c r="G56" s="154"/>
      <c r="H56" s="154"/>
      <c r="I56" s="154"/>
      <c r="J56" s="154"/>
      <c r="K56" s="70"/>
      <c r="L56" s="70"/>
      <c r="M56" s="70"/>
      <c r="N56" s="71"/>
      <c r="O56" s="34"/>
      <c r="P56" s="60"/>
      <c r="Q56" s="60"/>
      <c r="R56" s="60"/>
    </row>
    <row r="57" spans="1:18" s="6" customFormat="1" ht="14.1" customHeight="1" x14ac:dyDescent="0.2">
      <c r="A57" s="148" t="s">
        <v>80</v>
      </c>
      <c r="B57" s="149"/>
      <c r="C57" s="149"/>
      <c r="D57" s="149"/>
      <c r="E57" s="149"/>
      <c r="F57" s="149"/>
      <c r="G57" s="149"/>
      <c r="H57" s="149"/>
      <c r="I57" s="149"/>
      <c r="J57" s="150"/>
      <c r="K57" s="7" t="s">
        <v>7</v>
      </c>
      <c r="L57" s="7" t="s">
        <v>8</v>
      </c>
      <c r="M57" s="7" t="s">
        <v>9</v>
      </c>
      <c r="N57" s="8" t="s">
        <v>10</v>
      </c>
      <c r="O57" s="9"/>
      <c r="P57" s="8" t="s">
        <v>14</v>
      </c>
      <c r="Q57" s="8" t="s">
        <v>15</v>
      </c>
      <c r="R57" s="8" t="s">
        <v>16</v>
      </c>
    </row>
    <row r="58" spans="1:18" s="6" customFormat="1" ht="17.100000000000001" customHeight="1" x14ac:dyDescent="0.2">
      <c r="A58" s="72">
        <v>34</v>
      </c>
      <c r="B58" s="143" t="s">
        <v>81</v>
      </c>
      <c r="C58" s="144"/>
      <c r="D58" s="144"/>
      <c r="E58" s="144"/>
      <c r="F58" s="144"/>
      <c r="G58" s="144"/>
      <c r="H58" s="144"/>
      <c r="I58" s="144"/>
      <c r="J58" s="145"/>
      <c r="K58" s="12"/>
      <c r="L58" s="13"/>
      <c r="M58" s="13"/>
      <c r="N58" s="69"/>
      <c r="O58" s="9"/>
      <c r="P58" s="15" t="s">
        <v>18</v>
      </c>
      <c r="Q58" s="16" t="s">
        <v>18</v>
      </c>
      <c r="R58" s="17" t="s">
        <v>18</v>
      </c>
    </row>
    <row r="59" spans="1:18" s="6" customFormat="1" ht="17.100000000000001" customHeight="1" x14ac:dyDescent="0.2">
      <c r="A59" s="72">
        <v>35</v>
      </c>
      <c r="B59" s="143" t="s">
        <v>82</v>
      </c>
      <c r="C59" s="144"/>
      <c r="D59" s="144"/>
      <c r="E59" s="144"/>
      <c r="F59" s="144"/>
      <c r="G59" s="144"/>
      <c r="H59" s="144"/>
      <c r="I59" s="144"/>
      <c r="J59" s="145"/>
      <c r="K59" s="12"/>
      <c r="L59" s="13"/>
      <c r="M59" s="13"/>
      <c r="N59" s="69"/>
      <c r="O59" s="9"/>
      <c r="P59" s="20"/>
      <c r="Q59" s="16" t="s">
        <v>18</v>
      </c>
      <c r="R59" s="17" t="s">
        <v>18</v>
      </c>
    </row>
    <row r="60" spans="1:18" s="6" customFormat="1" ht="17.100000000000001" customHeight="1" x14ac:dyDescent="0.2">
      <c r="A60" s="72">
        <v>36</v>
      </c>
      <c r="B60" s="143" t="s">
        <v>83</v>
      </c>
      <c r="C60" s="144"/>
      <c r="D60" s="144"/>
      <c r="E60" s="144"/>
      <c r="F60" s="144"/>
      <c r="G60" s="144"/>
      <c r="H60" s="144"/>
      <c r="I60" s="144"/>
      <c r="J60" s="145"/>
      <c r="K60" s="12"/>
      <c r="L60" s="13"/>
      <c r="M60" s="13"/>
      <c r="N60" s="69"/>
      <c r="O60" s="9"/>
      <c r="P60" s="20"/>
      <c r="Q60" s="20"/>
      <c r="R60" s="17" t="s">
        <v>18</v>
      </c>
    </row>
    <row r="61" spans="1:18" s="6" customFormat="1" ht="17.100000000000001" customHeight="1" x14ac:dyDescent="0.2">
      <c r="A61" s="72">
        <v>37</v>
      </c>
      <c r="B61" s="143" t="s">
        <v>84</v>
      </c>
      <c r="C61" s="144"/>
      <c r="D61" s="144"/>
      <c r="E61" s="144"/>
      <c r="F61" s="144"/>
      <c r="G61" s="144"/>
      <c r="H61" s="144"/>
      <c r="I61" s="144"/>
      <c r="J61" s="145"/>
      <c r="K61" s="12"/>
      <c r="L61" s="12"/>
      <c r="M61" s="13"/>
      <c r="N61" s="69"/>
      <c r="O61" s="9"/>
      <c r="P61" s="20"/>
      <c r="Q61" s="20"/>
      <c r="R61" s="17" t="s">
        <v>18</v>
      </c>
    </row>
    <row r="62" spans="1:18" s="6" customFormat="1" ht="17.100000000000001" customHeight="1" x14ac:dyDescent="0.2">
      <c r="A62" s="72">
        <v>38</v>
      </c>
      <c r="B62" s="143" t="s">
        <v>85</v>
      </c>
      <c r="C62" s="144"/>
      <c r="D62" s="144"/>
      <c r="E62" s="144"/>
      <c r="F62" s="144"/>
      <c r="G62" s="144"/>
      <c r="H62" s="144"/>
      <c r="I62" s="144"/>
      <c r="J62" s="145"/>
      <c r="K62" s="12"/>
      <c r="L62" s="12"/>
      <c r="M62" s="13"/>
      <c r="N62" s="44"/>
      <c r="O62" s="9"/>
      <c r="P62" s="20"/>
      <c r="Q62" s="16" t="s">
        <v>18</v>
      </c>
      <c r="R62" s="17" t="s">
        <v>18</v>
      </c>
    </row>
    <row r="63" spans="1:18" s="6" customFormat="1" ht="17.100000000000001" customHeight="1" x14ac:dyDescent="0.2">
      <c r="A63" s="72">
        <v>39</v>
      </c>
      <c r="B63" s="143" t="s">
        <v>86</v>
      </c>
      <c r="C63" s="144"/>
      <c r="D63" s="144"/>
      <c r="E63" s="144"/>
      <c r="F63" s="144"/>
      <c r="G63" s="144"/>
      <c r="H63" s="144"/>
      <c r="I63" s="144"/>
      <c r="J63" s="145"/>
      <c r="K63" s="13"/>
      <c r="L63" s="12"/>
      <c r="M63" s="13"/>
      <c r="N63" s="44"/>
      <c r="O63" s="9"/>
      <c r="P63" s="20"/>
      <c r="Q63" s="16" t="s">
        <v>18</v>
      </c>
      <c r="R63" s="17" t="s">
        <v>18</v>
      </c>
    </row>
    <row r="64" spans="1:18" s="6" customFormat="1" ht="17.100000000000001" customHeight="1" x14ac:dyDescent="0.2">
      <c r="A64" s="72">
        <v>40</v>
      </c>
      <c r="B64" s="143" t="s">
        <v>87</v>
      </c>
      <c r="C64" s="144"/>
      <c r="D64" s="144"/>
      <c r="E64" s="144"/>
      <c r="F64" s="144"/>
      <c r="G64" s="144"/>
      <c r="H64" s="144"/>
      <c r="I64" s="144"/>
      <c r="J64" s="145"/>
      <c r="K64" s="12"/>
      <c r="L64" s="12"/>
      <c r="M64" s="13"/>
      <c r="N64" s="44"/>
      <c r="O64" s="9"/>
      <c r="P64" s="20"/>
      <c r="Q64" s="16" t="s">
        <v>88</v>
      </c>
      <c r="R64" s="17" t="s">
        <v>89</v>
      </c>
    </row>
    <row r="65" spans="1:18" s="6" customFormat="1" ht="13.7" customHeight="1" x14ac:dyDescent="0.2">
      <c r="A65" s="146"/>
      <c r="B65" s="147"/>
      <c r="C65" s="147"/>
      <c r="D65" s="147"/>
      <c r="E65" s="147"/>
      <c r="F65" s="147"/>
      <c r="G65" s="147"/>
      <c r="H65" s="147"/>
      <c r="I65" s="147"/>
      <c r="J65" s="147"/>
      <c r="K65" s="54"/>
      <c r="L65" s="54"/>
      <c r="M65" s="54"/>
      <c r="N65" s="73"/>
      <c r="O65" s="66"/>
      <c r="P65" s="74"/>
      <c r="Q65" s="74"/>
      <c r="R65" s="74"/>
    </row>
    <row r="66" spans="1:18" s="6" customFormat="1" ht="17.100000000000001" customHeight="1" x14ac:dyDescent="0.2">
      <c r="A66" s="148" t="s">
        <v>90</v>
      </c>
      <c r="B66" s="149"/>
      <c r="C66" s="149"/>
      <c r="D66" s="149"/>
      <c r="E66" s="149"/>
      <c r="F66" s="149"/>
      <c r="G66" s="149"/>
      <c r="H66" s="149"/>
      <c r="I66" s="149"/>
      <c r="J66" s="150"/>
      <c r="K66" s="7" t="s">
        <v>7</v>
      </c>
      <c r="L66" s="7" t="s">
        <v>8</v>
      </c>
      <c r="M66" s="7" t="s">
        <v>9</v>
      </c>
      <c r="N66" s="8" t="s">
        <v>10</v>
      </c>
      <c r="O66" s="9"/>
      <c r="P66" s="10" t="s">
        <v>14</v>
      </c>
      <c r="Q66" s="10" t="s">
        <v>15</v>
      </c>
      <c r="R66" s="10" t="s">
        <v>16</v>
      </c>
    </row>
    <row r="67" spans="1:18" s="6" customFormat="1" ht="17.100000000000001" customHeight="1" x14ac:dyDescent="0.2">
      <c r="A67" s="151" t="s">
        <v>91</v>
      </c>
      <c r="B67" s="134"/>
      <c r="C67" s="134"/>
      <c r="D67" s="134"/>
      <c r="E67" s="134"/>
      <c r="F67" s="134"/>
      <c r="G67" s="134"/>
      <c r="H67" s="134"/>
      <c r="I67" s="134"/>
      <c r="J67" s="134"/>
      <c r="K67" s="134"/>
      <c r="L67" s="134"/>
      <c r="M67" s="134"/>
      <c r="N67" s="134"/>
    </row>
    <row r="68" spans="1:18" s="6" customFormat="1" ht="17.100000000000001" customHeight="1" x14ac:dyDescent="0.2">
      <c r="A68" s="75">
        <v>40</v>
      </c>
      <c r="B68" s="143" t="s">
        <v>92</v>
      </c>
      <c r="C68" s="144"/>
      <c r="D68" s="144"/>
      <c r="E68" s="144"/>
      <c r="F68" s="144"/>
      <c r="G68" s="144"/>
      <c r="H68" s="144"/>
      <c r="I68" s="144"/>
      <c r="J68" s="145"/>
      <c r="K68" s="12"/>
      <c r="L68" s="13"/>
      <c r="M68" s="13"/>
      <c r="N68" s="76"/>
      <c r="O68" s="9"/>
      <c r="P68" s="15" t="s">
        <v>18</v>
      </c>
      <c r="Q68" s="16" t="s">
        <v>18</v>
      </c>
      <c r="R68" s="17" t="s">
        <v>18</v>
      </c>
    </row>
    <row r="69" spans="1:18" s="6" customFormat="1" ht="17.100000000000001" customHeight="1" x14ac:dyDescent="0.2">
      <c r="A69" s="75">
        <v>41</v>
      </c>
      <c r="B69" s="143" t="s">
        <v>93</v>
      </c>
      <c r="C69" s="144"/>
      <c r="D69" s="144"/>
      <c r="E69" s="144"/>
      <c r="F69" s="144"/>
      <c r="G69" s="144"/>
      <c r="H69" s="144"/>
      <c r="I69" s="144"/>
      <c r="J69" s="145"/>
      <c r="K69" s="12"/>
      <c r="L69" s="13"/>
      <c r="M69" s="13"/>
      <c r="N69" s="76"/>
      <c r="O69" s="9"/>
      <c r="P69" s="20"/>
      <c r="Q69" s="16" t="s">
        <v>18</v>
      </c>
      <c r="R69" s="17" t="s">
        <v>18</v>
      </c>
    </row>
    <row r="70" spans="1:18" s="6" customFormat="1" ht="17.100000000000001" customHeight="1" x14ac:dyDescent="0.2">
      <c r="A70" s="77">
        <v>42</v>
      </c>
      <c r="B70" s="143" t="s">
        <v>94</v>
      </c>
      <c r="C70" s="144"/>
      <c r="D70" s="144"/>
      <c r="E70" s="144"/>
      <c r="F70" s="144"/>
      <c r="G70" s="144"/>
      <c r="H70" s="144"/>
      <c r="I70" s="144"/>
      <c r="J70" s="145"/>
      <c r="K70" s="12"/>
      <c r="L70" s="13"/>
      <c r="M70" s="13"/>
      <c r="N70" s="76"/>
      <c r="O70" s="9"/>
      <c r="P70" s="20"/>
      <c r="Q70" s="20"/>
      <c r="R70" s="17" t="s">
        <v>18</v>
      </c>
    </row>
    <row r="71" spans="1:18" s="6" customFormat="1" ht="17.100000000000001" customHeight="1" x14ac:dyDescent="0.2">
      <c r="A71" s="77">
        <v>43</v>
      </c>
      <c r="B71" s="121" t="s">
        <v>95</v>
      </c>
      <c r="C71" s="122"/>
      <c r="D71" s="122"/>
      <c r="E71" s="122"/>
      <c r="F71" s="122"/>
      <c r="G71" s="122"/>
      <c r="H71" s="122"/>
      <c r="I71" s="122"/>
      <c r="J71" s="123"/>
      <c r="K71" s="12"/>
      <c r="L71" s="12"/>
      <c r="M71" s="13"/>
      <c r="N71" s="76"/>
      <c r="O71" s="9"/>
      <c r="P71" s="20"/>
      <c r="Q71" s="16" t="s">
        <v>18</v>
      </c>
      <c r="R71" s="17" t="s">
        <v>18</v>
      </c>
    </row>
    <row r="72" spans="1:18" s="6" customFormat="1" ht="17.100000000000001" customHeight="1" x14ac:dyDescent="0.2">
      <c r="A72" s="77">
        <v>44</v>
      </c>
      <c r="B72" s="121" t="s">
        <v>96</v>
      </c>
      <c r="C72" s="122"/>
      <c r="D72" s="122"/>
      <c r="E72" s="122"/>
      <c r="F72" s="122"/>
      <c r="G72" s="122"/>
      <c r="H72" s="122"/>
      <c r="I72" s="122"/>
      <c r="J72" s="123"/>
      <c r="K72" s="12"/>
      <c r="L72" s="12"/>
      <c r="M72" s="13"/>
      <c r="N72" s="63"/>
      <c r="O72" s="9"/>
      <c r="P72" s="20"/>
      <c r="Q72" s="16" t="s">
        <v>18</v>
      </c>
      <c r="R72" s="17" t="s">
        <v>18</v>
      </c>
    </row>
    <row r="73" spans="1:18" s="6" customFormat="1" ht="17.100000000000001" customHeight="1" x14ac:dyDescent="0.2">
      <c r="A73" s="77">
        <v>45</v>
      </c>
      <c r="B73" s="121" t="s">
        <v>97</v>
      </c>
      <c r="C73" s="122"/>
      <c r="D73" s="122"/>
      <c r="E73" s="122"/>
      <c r="F73" s="122"/>
      <c r="G73" s="122"/>
      <c r="H73" s="122"/>
      <c r="I73" s="122"/>
      <c r="J73" s="123"/>
      <c r="K73" s="12"/>
      <c r="L73" s="12"/>
      <c r="M73" s="13"/>
      <c r="N73" s="64"/>
      <c r="O73" s="9"/>
      <c r="P73" s="20"/>
      <c r="Q73" s="16" t="s">
        <v>18</v>
      </c>
      <c r="R73" s="17" t="s">
        <v>18</v>
      </c>
    </row>
    <row r="74" spans="1:18" s="6" customFormat="1" ht="17.100000000000001" customHeight="1" x14ac:dyDescent="0.2">
      <c r="A74" s="77">
        <v>46</v>
      </c>
      <c r="B74" s="121" t="s">
        <v>98</v>
      </c>
      <c r="C74" s="122"/>
      <c r="D74" s="122"/>
      <c r="E74" s="122"/>
      <c r="F74" s="122"/>
      <c r="G74" s="122"/>
      <c r="H74" s="122"/>
      <c r="I74" s="122"/>
      <c r="J74" s="123"/>
      <c r="K74" s="13"/>
      <c r="L74" s="12"/>
      <c r="M74" s="13"/>
      <c r="N74" s="78"/>
      <c r="O74" s="9"/>
      <c r="P74" s="20"/>
      <c r="Q74" s="16" t="s">
        <v>18</v>
      </c>
      <c r="R74" s="17" t="s">
        <v>18</v>
      </c>
    </row>
    <row r="75" spans="1:18" s="6" customFormat="1" ht="17.100000000000001" customHeight="1" x14ac:dyDescent="0.2">
      <c r="A75" s="77">
        <v>47</v>
      </c>
      <c r="B75" s="121" t="s">
        <v>99</v>
      </c>
      <c r="C75" s="122"/>
      <c r="D75" s="122"/>
      <c r="E75" s="122"/>
      <c r="F75" s="122"/>
      <c r="G75" s="122"/>
      <c r="H75" s="122"/>
      <c r="I75" s="122"/>
      <c r="J75" s="123"/>
      <c r="K75" s="13"/>
      <c r="L75" s="12"/>
      <c r="M75" s="12"/>
      <c r="N75" s="78"/>
      <c r="O75" s="9"/>
      <c r="P75" s="20"/>
      <c r="Q75" s="20"/>
      <c r="R75" s="17" t="s">
        <v>18</v>
      </c>
    </row>
    <row r="76" spans="1:18" s="6" customFormat="1" ht="17.100000000000001" customHeight="1" x14ac:dyDescent="0.2">
      <c r="A76" s="136" t="s">
        <v>100</v>
      </c>
      <c r="B76" s="134"/>
      <c r="C76" s="134"/>
      <c r="D76" s="134"/>
      <c r="E76" s="134"/>
      <c r="F76" s="134"/>
      <c r="G76" s="134"/>
      <c r="H76" s="134"/>
      <c r="I76" s="134"/>
      <c r="J76" s="134"/>
      <c r="K76" s="134"/>
      <c r="L76" s="134"/>
      <c r="M76" s="134"/>
      <c r="N76" s="134"/>
      <c r="P76" s="10" t="s">
        <v>14</v>
      </c>
      <c r="Q76" s="10" t="s">
        <v>15</v>
      </c>
      <c r="R76" s="10" t="s">
        <v>16</v>
      </c>
    </row>
    <row r="77" spans="1:18" s="6" customFormat="1" ht="17.100000000000001" customHeight="1" x14ac:dyDescent="0.2">
      <c r="A77" s="79">
        <v>48</v>
      </c>
      <c r="B77" s="121" t="s">
        <v>101</v>
      </c>
      <c r="C77" s="122"/>
      <c r="D77" s="122"/>
      <c r="E77" s="122"/>
      <c r="F77" s="122"/>
      <c r="G77" s="122"/>
      <c r="H77" s="122"/>
      <c r="I77" s="122"/>
      <c r="J77" s="123"/>
      <c r="K77" s="12"/>
      <c r="L77" s="12"/>
      <c r="M77" s="12"/>
      <c r="N77" s="78"/>
      <c r="O77" s="9"/>
      <c r="P77" s="20"/>
      <c r="Q77" s="16" t="s">
        <v>18</v>
      </c>
      <c r="R77" s="17" t="s">
        <v>18</v>
      </c>
    </row>
    <row r="78" spans="1:18" s="6" customFormat="1" ht="17.100000000000001" customHeight="1" x14ac:dyDescent="0.2">
      <c r="A78" s="79">
        <v>49</v>
      </c>
      <c r="B78" s="137" t="s">
        <v>102</v>
      </c>
      <c r="C78" s="138"/>
      <c r="D78" s="138"/>
      <c r="E78" s="138"/>
      <c r="F78" s="138"/>
      <c r="G78" s="138"/>
      <c r="H78" s="138"/>
      <c r="I78" s="138"/>
      <c r="J78" s="139"/>
      <c r="K78" s="12"/>
      <c r="L78" s="12"/>
      <c r="M78" s="12"/>
      <c r="N78" s="78"/>
      <c r="O78" s="9"/>
      <c r="P78" s="20"/>
      <c r="Q78" s="20"/>
      <c r="R78" s="17" t="s">
        <v>18</v>
      </c>
    </row>
    <row r="79" spans="1:18" s="6" customFormat="1" ht="17.100000000000001" customHeight="1" x14ac:dyDescent="0.2">
      <c r="A79" s="80">
        <v>50</v>
      </c>
      <c r="B79" s="140" t="s">
        <v>103</v>
      </c>
      <c r="C79" s="141"/>
      <c r="D79" s="141"/>
      <c r="E79" s="141"/>
      <c r="F79" s="141"/>
      <c r="G79" s="141"/>
      <c r="H79" s="141"/>
      <c r="I79" s="141"/>
      <c r="J79" s="142"/>
      <c r="K79" s="12"/>
      <c r="L79" s="12"/>
      <c r="M79" s="13"/>
      <c r="N79" s="78"/>
      <c r="O79" s="9"/>
      <c r="P79" s="20"/>
      <c r="Q79" s="20"/>
      <c r="R79" s="17" t="s">
        <v>18</v>
      </c>
    </row>
    <row r="80" spans="1:18" s="6" customFormat="1" ht="17.100000000000001" customHeight="1" x14ac:dyDescent="0.2">
      <c r="A80" s="79">
        <v>51</v>
      </c>
      <c r="B80" s="127" t="s">
        <v>104</v>
      </c>
      <c r="C80" s="128"/>
      <c r="D80" s="128"/>
      <c r="E80" s="128"/>
      <c r="F80" s="128"/>
      <c r="G80" s="128"/>
      <c r="H80" s="128"/>
      <c r="I80" s="128"/>
      <c r="J80" s="129"/>
      <c r="K80" s="12"/>
      <c r="L80" s="12"/>
      <c r="M80" s="12"/>
      <c r="N80" s="78"/>
      <c r="O80" s="9"/>
      <c r="P80" s="20"/>
      <c r="Q80" s="16" t="s">
        <v>18</v>
      </c>
      <c r="R80" s="17" t="s">
        <v>18</v>
      </c>
    </row>
    <row r="81" spans="1:18" s="6" customFormat="1" ht="17.100000000000001" customHeight="1" x14ac:dyDescent="0.2">
      <c r="A81" s="79">
        <v>52</v>
      </c>
      <c r="B81" s="121" t="s">
        <v>105</v>
      </c>
      <c r="C81" s="122"/>
      <c r="D81" s="122"/>
      <c r="E81" s="122"/>
      <c r="F81" s="122"/>
      <c r="G81" s="122"/>
      <c r="H81" s="122"/>
      <c r="I81" s="122"/>
      <c r="J81" s="123"/>
      <c r="K81" s="13"/>
      <c r="L81" s="12"/>
      <c r="M81" s="12"/>
      <c r="N81" s="78"/>
      <c r="O81" s="9"/>
      <c r="P81" s="20"/>
      <c r="Q81" s="20"/>
      <c r="R81" s="17" t="s">
        <v>18</v>
      </c>
    </row>
    <row r="82" spans="1:18" s="6" customFormat="1" ht="17.100000000000001" customHeight="1" x14ac:dyDescent="0.2">
      <c r="A82" s="79">
        <v>53</v>
      </c>
      <c r="B82" s="130" t="s">
        <v>106</v>
      </c>
      <c r="C82" s="131"/>
      <c r="D82" s="131"/>
      <c r="E82" s="131"/>
      <c r="F82" s="131"/>
      <c r="G82" s="131"/>
      <c r="H82" s="131"/>
      <c r="I82" s="131"/>
      <c r="J82" s="132"/>
      <c r="K82" s="12"/>
      <c r="L82" s="13"/>
      <c r="M82" s="12"/>
      <c r="N82" s="78"/>
      <c r="O82" s="9"/>
      <c r="P82" s="20"/>
      <c r="Q82" s="20"/>
      <c r="R82" s="17" t="s">
        <v>18</v>
      </c>
    </row>
    <row r="83" spans="1:18" s="6" customFormat="1" ht="17.100000000000001" customHeight="1" x14ac:dyDescent="0.2">
      <c r="A83" s="81"/>
      <c r="B83" s="59"/>
      <c r="C83" s="82" t="s">
        <v>107</v>
      </c>
      <c r="D83" s="83"/>
      <c r="E83" s="133" t="s">
        <v>108</v>
      </c>
      <c r="F83" s="134"/>
      <c r="G83" s="134"/>
      <c r="H83" s="134"/>
      <c r="I83" s="134"/>
      <c r="J83" s="134"/>
      <c r="K83" s="13"/>
      <c r="L83" s="12"/>
      <c r="M83" s="12"/>
      <c r="N83" s="78"/>
      <c r="O83" s="9"/>
      <c r="P83" s="15" t="s">
        <v>18</v>
      </c>
      <c r="Q83" s="16" t="s">
        <v>18</v>
      </c>
      <c r="R83" s="17" t="s">
        <v>18</v>
      </c>
    </row>
    <row r="84" spans="1:18" s="6" customFormat="1" ht="17.100000000000001" customHeight="1" x14ac:dyDescent="0.2">
      <c r="A84" s="84"/>
      <c r="B84" s="85"/>
      <c r="C84" s="86"/>
      <c r="D84" s="87"/>
      <c r="E84" s="135" t="s">
        <v>109</v>
      </c>
      <c r="F84" s="134"/>
      <c r="G84" s="134"/>
      <c r="H84" s="134"/>
      <c r="I84" s="134"/>
      <c r="J84" s="134"/>
      <c r="K84" s="13"/>
      <c r="L84" s="12"/>
      <c r="M84" s="12"/>
      <c r="N84" s="88"/>
      <c r="O84" s="9"/>
      <c r="P84" s="20"/>
      <c r="Q84" s="16" t="s">
        <v>18</v>
      </c>
      <c r="R84" s="17" t="s">
        <v>18</v>
      </c>
    </row>
    <row r="87" spans="1:18" s="6" customFormat="1" ht="18" customHeight="1" x14ac:dyDescent="0.2">
      <c r="A87" s="124" t="s">
        <v>110</v>
      </c>
      <c r="B87" s="125"/>
      <c r="C87" s="125"/>
      <c r="D87" s="125"/>
      <c r="E87" s="125"/>
      <c r="F87" s="126"/>
      <c r="G87" s="7" t="s">
        <v>7</v>
      </c>
      <c r="H87" s="7" t="s">
        <v>8</v>
      </c>
      <c r="I87" s="7" t="s">
        <v>9</v>
      </c>
    </row>
    <row r="88" spans="1:18" s="6" customFormat="1" ht="17.100000000000001" customHeight="1" x14ac:dyDescent="0.2">
      <c r="A88" s="89"/>
      <c r="B88" s="121" t="s">
        <v>111</v>
      </c>
      <c r="C88" s="122"/>
      <c r="D88" s="122"/>
      <c r="E88" s="122"/>
      <c r="F88" s="90"/>
      <c r="G88" s="91">
        <f>(COUNTIF(K84,"Oui")+COUNTIF(K83,"Oui")+COUNTIF(K82,"Oui")+COUNTIF(K81,"Oui")+COUNTIF(K80,"Oui")+COUNTIF(K78,"Oui")+COUNTIF(K77,"Oui")+COUNTIF(K48,"Oui")+COUNTIF(K47,"Oui")+COUNTIF(K46,"Oui")+COUNTIF(K45,"Oui")+COUNTIF(K33,"Oui")+COUNTIF(K17,"Oui")+COUNTIF(K16,"Oui")+COUNTIF(K15,"Oui")+COUNTIF(K14,"Oui")+COUNTIF(K13,"Oui")+COUNTIF(K12,"Oui")+COUNTIF(K11,"Oui")+COUNTIF(K10,"Oui")+COUNTIF(K9,"Oui")+COUNTIF(K8,"Oui")+COUNTIF(K7,"Oui")+COUNTIF(K6,"Oui")+0.5*(COUNTIF(K84,"Partiel")+COUNTIF(K83,"Partiel")+COUNTIF(K82,"Partiel")+COUNTIF(K81,"Partiel")+COUNTIF(K80,"Partiel")+COUNTIF(K78,"Partiel")+COUNTIF(K77,"Partiel")+COUNTIF(K48,"Partiel")+COUNTIF(K47,"Partiel")+COUNTIF(K46,"Partiel")+COUNTIF(K45,"Partiel")+COUNTIF(K33,"Partiel")+COUNTIF(K17,"Partiel")+COUNTIF(K16,"Partiel")+COUNTIF(K15,"Partiel")+COUNTIF(K14,"Partiel")+COUNTIF(K13,"Partiel")+COUNTIF(K12,"Partiel")+COUNTIF(K11,"Partiel")+COUNTIF(K10,"Partiel")+COUNTIF(K9,"Partiel")+COUNTIF(K8,"Partiel")+COUNTIF(K7,"Partiel")+COUNTIF(K6,"Partiel")))/24</f>
        <v>0</v>
      </c>
      <c r="H88" s="91">
        <f>(COUNTIF(L84,"Oui")+COUNTIF(L83,"Oui")+COUNTIF(L82,"Oui")+COUNTIF(L81,"Oui")+COUNTIF(L80,"Oui")+COUNTIF(L78,"Oui")+COUNTIF(L77,"Oui")+COUNTIF(L48,"Oui")+COUNTIF(L47,"Oui")+COUNTIF(L46,"Oui")+COUNTIF(L45,"Oui")+COUNTIF(L33,"Oui")+COUNTIF(L17,"Oui")+COUNTIF(L16,"Oui")+COUNTIF(L15,"Oui")+COUNTIF(L14,"Oui")+COUNTIF(L13,"Oui")+COUNTIF(L12,"Oui")+COUNTIF(L11,"Oui")+COUNTIF(L10,"Oui")+COUNTIF(L9,"Oui")+COUNTIF(L8,"Oui")+COUNTIF(L7,"Oui")+COUNTIF(L6,"Oui")+0.5*(COUNTIF(L84,"Partiel")+COUNTIF(L83,"Partiel")+COUNTIF(L82,"Partiel")+COUNTIF(L81,"Partiel")+COUNTIF(L80,"Partiel")+COUNTIF(L78,"Partiel")+COUNTIF(L77,"Partiel")+COUNTIF(L48,"Partiel")+COUNTIF(L47,"Partiel")+COUNTIF(L46,"Partiel")+COUNTIF(L45,"Partiel")+COUNTIF(L33,"Partiel")+COUNTIF(L17,"Partiel")+COUNTIF(L16,"Partiel")+COUNTIF(L15,"Partiel")+COUNTIF(L14,"Partiel")+COUNTIF(L13,"Partiel")+COUNTIF(L12,"Partiel")+COUNTIF(L11,"Partiel")+COUNTIF(L10,"Partiel")+COUNTIF(L9,"Partiel")+COUNTIF(L8,"Partiel")+COUNTIF(L7,"Partiel")+COUNTIF(L6,"Partiel")))/24</f>
        <v>0</v>
      </c>
      <c r="I88" s="91">
        <f>(COUNTIF(M84,"Oui")+COUNTIF(M83,"Oui")+COUNTIF(M82,"Oui")+COUNTIF(M81,"Oui")+COUNTIF(M80,"Oui")+COUNTIF(M78,"Oui")+COUNTIF(M77,"Oui")+COUNTIF(M48,"Oui")+COUNTIF(M47,"Oui")+COUNTIF(M46,"Oui")+COUNTIF(M45,"Oui")+COUNTIF(M33,"Oui")+COUNTIF(M17,"Oui")+COUNTIF(M16,"Oui")+COUNTIF(M15,"Oui")+COUNTIF(M14,"Oui")+COUNTIF(M13,"Oui")+COUNTIF(M12,"Oui")+COUNTIF(M11,"Oui")+COUNTIF(M10,"Oui")+COUNTIF(M9,"Oui")+COUNTIF(M8,"Oui")+COUNTIF(M7,"Oui")+COUNTIF(M6,"Oui")+0.5*(COUNTIF(M84,"Partiel")+COUNTIF(M83,"Partiel")+COUNTIF(M82,"Partiel")+COUNTIF(M81,"Partiel")+COUNTIF(M80,"Partiel")+COUNTIF(M78,"Partiel")+COUNTIF(M77,"Partiel")+COUNTIF(M48,"Partiel")+COUNTIF(M47,"Partiel")+COUNTIF(M46,"Partiel")+COUNTIF(M45,"Partiel")+COUNTIF(M33,"Partiel")+COUNTIF(M17,"Partiel")+COUNTIF(M16,"Partiel")+COUNTIF(M15,"Partiel")+COUNTIF(M14,"Partiel")+COUNTIF(M13,"Partiel")+COUNTIF(M12,"Partiel")+COUNTIF(M11,"Partiel")+COUNTIF(M10,"Partiel")+COUNTIF(M9,"Partiel")+COUNTIF(M8,"Partiel")+COUNTIF(M7,"Partiel")+COUNTIF(M6,"Partiel")))/24</f>
        <v>0</v>
      </c>
      <c r="J88" s="92"/>
    </row>
    <row r="89" spans="1:18" s="6" customFormat="1" ht="17.100000000000001" customHeight="1" x14ac:dyDescent="0.2">
      <c r="A89" s="93"/>
      <c r="B89" s="121" t="s">
        <v>112</v>
      </c>
      <c r="C89" s="122"/>
      <c r="D89" s="122"/>
      <c r="E89" s="122"/>
      <c r="F89" s="123"/>
      <c r="G89" s="91">
        <f>(COUNTIF(K79,"Oui")+COUNTIF(K50,"Oui")+COUNTIF(K49,"Oui")+COUNTIF(K22,"Oui")+COUNTIF(K21,"Oui")+COUNTIF(K20,"Oui")+COUNTIF(K19,"Oui")+COUNTIF(K18,"Oui")+0.5*(COUNTIF(K79,"Partiel")+COUNTIF(K50,"Partiel")+COUNTIF(K49,"Partiel")+COUNTIF(K22,"Partiel")+COUNTIF(K21,"Partiel")+COUNTIF(K20,"Partiel")+COUNTIF(K19,"Partiel")+COUNTIF(K18,"Partiel")))/8</f>
        <v>0</v>
      </c>
      <c r="H89" s="91">
        <f>(COUNTIF(L79,"Oui")+COUNTIF(L50,"Oui")+COUNTIF(L49,"Oui")+COUNTIF(L22,"Oui")+COUNTIF(L21,"Oui")+COUNTIF(L20,"Oui")+COUNTIF(L19,"Oui")+COUNTIF(L18,"Oui")+0.5*(COUNTIF(L79,"Partiel")+COUNTIF(L50,"Partiel")+COUNTIF(L49,"Partiel")+COUNTIF(L22,"Partiel")+COUNTIF(L21,"Partiel")+COUNTIF(L20,"Partiel")+COUNTIF(L19,"Partiel")+COUNTIF(L18,"Partiel")))/8</f>
        <v>0</v>
      </c>
      <c r="I89" s="91">
        <f>(COUNTIF(M79,"Oui")+COUNTIF(M50,"Oui")+COUNTIF(M49,"Oui")+COUNTIF(M22,"Oui")+COUNTIF(M21,"Oui")+COUNTIF(M20,"Oui")+COUNTIF(M19,"Oui")+COUNTIF(M18,"Oui")+0.5*(COUNTIF(M79,"Partiel")+COUNTIF(M50,"Partiel")+COUNTIF(M49,"Partiel")+COUNTIF(M22,"Partiel")+COUNTIF(M21,"Partiel")+COUNTIF(M20,"Partiel")+COUNTIF(M19,"Partiel")+COUNTIF(M18,"Partiel")))/8</f>
        <v>0</v>
      </c>
      <c r="J89" s="92"/>
    </row>
    <row r="90" spans="1:18" s="6" customFormat="1" ht="17.100000000000001" customHeight="1" x14ac:dyDescent="0.2">
      <c r="A90" s="94"/>
      <c r="B90" s="121" t="s">
        <v>113</v>
      </c>
      <c r="C90" s="122"/>
      <c r="D90" s="122"/>
      <c r="E90" s="122"/>
      <c r="F90" s="123"/>
      <c r="G90" s="91">
        <f>(COUNTIF(K55,"Oui")+COUNTIF(K54,"Oui")+COUNTIF(K53,"Oui")+COUNTIF(K44,"Oui")+COUNTIF(K40,"Oui")+COUNTIF(K39,"Oui")+COUNTIF(K37,"Oui")+COUNTIF(K36,"Oui")+COUNTIF(K35,"Oui")+COUNTIF(K34,"Oui")+COUNTIF(K31,"Oui")+COUNTIF(K30,"Oui")+COUNTIF(K29,"Oui")+COUNTIF(K28,"Oui")+COUNTIF(K27,"Oui")+COUNTIF(K26,"Oui")+0.5*(COUNTIF(K55,"Partiel")+COUNTIF(K54,"Partiel")+COUNTIF(K53,"Partiel")+COUNTIF(K44,"Partiel")+COUNTIF(K40,"Partiel")+COUNTIF(K39,"Partiel")+COUNTIF(K37,"Partiel")+COUNTIF(K36,"Partiel")+COUNTIF(K35,"Partiel")+COUNTIF(K34,"Partiel")+COUNTIF(K31,"Partiel")+COUNTIF(K30,"Partiel")+COUNTIF(K29,"Partiel")+COUNTIF(K28,"Partiel")+COUNTIF(K27,"Partiel")+COUNTIF(K26,"Partiel")))/16</f>
        <v>0</v>
      </c>
      <c r="H90" s="91">
        <f>(COUNTIF(L55,"Oui")+COUNTIF(L54,"Oui")+COUNTIF(L53,"Oui")+COUNTIF(L44,"Oui")+COUNTIF(L40,"Oui")+COUNTIF(L39,"Oui")+COUNTIF(L37,"Oui")+COUNTIF(L36,"Oui")+COUNTIF(L35,"Oui")+COUNTIF(L34,"Oui")+COUNTIF(L31,"Oui")+COUNTIF(L30,"Oui")+COUNTIF(L29,"Oui")+COUNTIF(L28,"Oui")+COUNTIF(L27,"Oui")+COUNTIF(L26,"Oui")+0.5*(COUNTIF(L55,"Partiel")+COUNTIF(L54,"Partiel")+COUNTIF(L53,"Partiel")+COUNTIF(L44,"Partiel")+COUNTIF(L40,"Partiel")+COUNTIF(L39,"Partiel")+COUNTIF(L37,"Partiel")+COUNTIF(L36,"Partiel")+COUNTIF(L35,"Partiel")+COUNTIF(L34,"Partiel")+COUNTIF(L31,"Partiel")+COUNTIF(L30,"Partiel")+COUNTIF(L29,"Partiel")+COUNTIF(L28,"Partiel")+COUNTIF(L27,"Partiel")+COUNTIF(L26,"Partiel")))/16</f>
        <v>0</v>
      </c>
      <c r="I90" s="91">
        <f>(COUNTIF(M55,"Oui")+COUNTIF(M54,"Oui")+COUNTIF(M53,"Oui")+COUNTIF(M44,"Oui")+COUNTIF(M40,"Oui")+COUNTIF(M39,"Oui")+COUNTIF(M37,"Oui")+COUNTIF(M36,"Oui")+COUNTIF(M35,"Oui")+COUNTIF(M34,"Oui")+COUNTIF(M31,"Oui")+COUNTIF(M30,"Oui")+COUNTIF(M29,"Oui")+COUNTIF(M28,"Oui")+COUNTIF(M27,"Oui")+COUNTIF(M26,"Oui")+0.5*(COUNTIF(M55,"Partiel")+COUNTIF(M54,"Partiel")+COUNTIF(M53,"Partiel")+COUNTIF(M44,"Partiel")+COUNTIF(M40,"Partiel")+COUNTIF(M39,"Partiel")+COUNTIF(M37,"Partiel")+COUNTIF(M36,"Partiel")+COUNTIF(M35,"Partiel")+COUNTIF(M34,"Partiel")+COUNTIF(M31,"Partiel")+COUNTIF(M30,"Partiel")+COUNTIF(M29,"Partiel")+COUNTIF(M28,"Partiel")+COUNTIF(M27,"Partiel")+COUNTIF(M26,"Partiel")))/16</f>
        <v>0</v>
      </c>
      <c r="J90" s="92"/>
    </row>
    <row r="91" spans="1:18" s="6" customFormat="1" ht="17.100000000000001" customHeight="1" x14ac:dyDescent="0.2">
      <c r="A91" s="95"/>
      <c r="B91" s="121" t="s">
        <v>114</v>
      </c>
      <c r="C91" s="122"/>
      <c r="D91" s="122"/>
      <c r="E91" s="122"/>
      <c r="F91" s="123"/>
      <c r="G91" s="91">
        <f>(COUNTIF(K64,"Oui")+COUNTIF(K63,"Oui")+COUNTIF(K62,"Oui")+COUNTIF(K61,"Oui")+COUNTIF(K60,"Oui")+COUNTIF(K59,"Oui")+COUNTIF(K58,"Oui")+0.5*(COUNTIF(K64,"Partiel")+COUNTIF(K63,"Partiel")+COUNTIF(K62,"Partiel")+COUNTIF(K61,"Partiel")+COUNTIF(K60,"Partiel")+COUNTIF(K59,"Partiel")+COUNTIF(K58,"Partiel")))/7</f>
        <v>0</v>
      </c>
      <c r="H91" s="91">
        <f>(COUNTIF(L64,"Oui")+COUNTIF(L63,"Oui")+COUNTIF(L62,"Oui")+COUNTIF(L61,"Oui")+COUNTIF(L60,"Oui")+COUNTIF(L59,"Oui")+COUNTIF(L58,"Oui")+0.5*(COUNTIF(L64,"Partiel")+COUNTIF(L63,"Partiel")+COUNTIF(L62,"Partiel")+COUNTIF(L61,"Partiel")+COUNTIF(L60,"Partiel")+COUNTIF(L59,"Partiel")+COUNTIF(L58,"Partiel")))/7</f>
        <v>0</v>
      </c>
      <c r="I91" s="91">
        <f>(COUNTIF(M64,"Oui")+COUNTIF(M63,"Oui")+COUNTIF(M62,"Oui")+COUNTIF(M61,"Oui")+COUNTIF(M60,"Oui")+COUNTIF(M59,"Oui")+COUNTIF(M58,"Oui")+0.5*(COUNTIF(M64,"Partiel")+COUNTIF(M63,"Partiel")+COUNTIF(M62,"Partiel")+COUNTIF(M61,"Partiel")+COUNTIF(M60,"Partiel")+COUNTIF(M59,"Partiel")+COUNTIF(M58,"Partiel")))/7</f>
        <v>0</v>
      </c>
      <c r="J91" s="92"/>
    </row>
    <row r="92" spans="1:18" s="6" customFormat="1" ht="17.100000000000001" customHeight="1" x14ac:dyDescent="0.2">
      <c r="A92" s="96"/>
      <c r="B92" s="121" t="s">
        <v>115</v>
      </c>
      <c r="C92" s="122"/>
      <c r="D92" s="122"/>
      <c r="E92" s="122"/>
      <c r="F92" s="123"/>
      <c r="G92" s="91">
        <f>(COUNTIF(K75,"Oui")+COUNTIF(K74,"Oui")+COUNTIF(K73,"Oui")+COUNTIF(K72,"Oui")+COUNTIF(K71,"Oui")+COUNTIF(K70,"Oui")+COUNTIF(K69,"Oui")+COUNTIF(K68,"Oui")+0.5*(COUNTIF(K75,"Partiel")+COUNTIF(K74,"Partiel")+COUNTIF(K73,"Partiel")+COUNTIF(K72,"Partiel")+COUNTIF(K71,"Partiel")+COUNTIF(K70,"Partiel")+COUNTIF(K69,"Partiel")+COUNTIF(K68,"Partiel")))/8</f>
        <v>0</v>
      </c>
      <c r="H92" s="91">
        <f>(COUNTIF(L75,"Oui")+COUNTIF(L74,"Oui")+COUNTIF(L73,"Oui")+COUNTIF(L72,"Oui")+COUNTIF(L71,"Oui")+COUNTIF(L70,"Oui")+COUNTIF(L69,"Oui")+COUNTIF(L68,"Oui")+0.5*(COUNTIF(L75,"Partiel")+COUNTIF(L74,"Partiel")+COUNTIF(L73,"Partiel")+COUNTIF(L72,"Partiel")+COUNTIF(L71,"Partiel")+COUNTIF(L70,"Partiel")+COUNTIF(L69,"Partiel")+COUNTIF(L68,"Partiel")))/8</f>
        <v>0</v>
      </c>
      <c r="I92" s="91">
        <f>(COUNTIF(M75,"Oui")+COUNTIF(M74,"Oui")+COUNTIF(M73,"Oui")+COUNTIF(M72,"Oui")+COUNTIF(M71,"Oui")+COUNTIF(M70,"Oui")+COUNTIF(M69,"Oui")+COUNTIF(M68,"Oui")+0.5*(COUNTIF(M75,"Partiel")+COUNTIF(M74,"Partiel")+COUNTIF(M73,"Partiel")+COUNTIF(M72,"Partiel")+COUNTIF(M71,"Partiel")+COUNTIF(M70,"Partiel")+COUNTIF(M69,"Partiel")+COUNTIF(M68,"Partiel")))/8</f>
        <v>0</v>
      </c>
      <c r="J92" s="92"/>
    </row>
  </sheetData>
  <mergeCells count="90">
    <mergeCell ref="E14:J14"/>
    <mergeCell ref="A3:J3"/>
    <mergeCell ref="P3:R3"/>
    <mergeCell ref="A4:N4"/>
    <mergeCell ref="A5:N5"/>
    <mergeCell ref="B6:J6"/>
    <mergeCell ref="C7:D7"/>
    <mergeCell ref="E7:J7"/>
    <mergeCell ref="E8:J8"/>
    <mergeCell ref="B11:J11"/>
    <mergeCell ref="C12:D12"/>
    <mergeCell ref="C13:D13"/>
    <mergeCell ref="E13:J13"/>
    <mergeCell ref="C26:D26"/>
    <mergeCell ref="E26:J26"/>
    <mergeCell ref="E15:J15"/>
    <mergeCell ref="B16:J16"/>
    <mergeCell ref="B17:J17"/>
    <mergeCell ref="B18:J18"/>
    <mergeCell ref="B19:J19"/>
    <mergeCell ref="B20:J20"/>
    <mergeCell ref="B21:J21"/>
    <mergeCell ref="B22:J22"/>
    <mergeCell ref="B23:J23"/>
    <mergeCell ref="A24:N24"/>
    <mergeCell ref="A25:N25"/>
    <mergeCell ref="A38:N38"/>
    <mergeCell ref="E27:J27"/>
    <mergeCell ref="E28:J28"/>
    <mergeCell ref="B29:J29"/>
    <mergeCell ref="B30:J30"/>
    <mergeCell ref="B31:J31"/>
    <mergeCell ref="A32:N32"/>
    <mergeCell ref="B33:J33"/>
    <mergeCell ref="B34:J34"/>
    <mergeCell ref="B35:J35"/>
    <mergeCell ref="B36:J36"/>
    <mergeCell ref="B37:J37"/>
    <mergeCell ref="B50:J50"/>
    <mergeCell ref="B39:J39"/>
    <mergeCell ref="B40:J40"/>
    <mergeCell ref="A41:J41"/>
    <mergeCell ref="A42:J42"/>
    <mergeCell ref="A43:N43"/>
    <mergeCell ref="E44:J44"/>
    <mergeCell ref="B45:J45"/>
    <mergeCell ref="B46:J46"/>
    <mergeCell ref="B47:J47"/>
    <mergeCell ref="B48:J48"/>
    <mergeCell ref="B49:J49"/>
    <mergeCell ref="B62:J62"/>
    <mergeCell ref="A51:J51"/>
    <mergeCell ref="A52:J52"/>
    <mergeCell ref="B53:J53"/>
    <mergeCell ref="B54:J54"/>
    <mergeCell ref="B55:J55"/>
    <mergeCell ref="A56:J56"/>
    <mergeCell ref="A57:J57"/>
    <mergeCell ref="B58:J58"/>
    <mergeCell ref="B59:J59"/>
    <mergeCell ref="B60:J60"/>
    <mergeCell ref="B61:J61"/>
    <mergeCell ref="B74:J74"/>
    <mergeCell ref="B63:J63"/>
    <mergeCell ref="B64:J64"/>
    <mergeCell ref="A65:J65"/>
    <mergeCell ref="A66:J66"/>
    <mergeCell ref="A67:N67"/>
    <mergeCell ref="B68:J68"/>
    <mergeCell ref="B69:J69"/>
    <mergeCell ref="B70:J70"/>
    <mergeCell ref="B71:J71"/>
    <mergeCell ref="B72:J72"/>
    <mergeCell ref="B73:J73"/>
    <mergeCell ref="B75:J75"/>
    <mergeCell ref="A76:N76"/>
    <mergeCell ref="B77:J77"/>
    <mergeCell ref="B78:J78"/>
    <mergeCell ref="B79:J79"/>
    <mergeCell ref="B80:J80"/>
    <mergeCell ref="B81:J81"/>
    <mergeCell ref="B82:J82"/>
    <mergeCell ref="E83:J83"/>
    <mergeCell ref="E84:J84"/>
    <mergeCell ref="B89:F89"/>
    <mergeCell ref="B90:F90"/>
    <mergeCell ref="B91:F91"/>
    <mergeCell ref="B92:F92"/>
    <mergeCell ref="A87:F87"/>
    <mergeCell ref="B88:E88"/>
  </mergeCells>
  <dataValidations count="1">
    <dataValidation type="list" allowBlank="1" showInputMessage="1" showErrorMessage="1" sqref="K6:M23 K26:M31 K33:M37 K39:M40 K44:M50 K53:M55 K58:M64 K68:M75 K77:M84" xr:uid="{00000000-0002-0000-0100-000000000000}">
      <formula1>"Oui,Partiel,Non,Sans Objet"</formula1>
    </dataValidation>
  </dataValidations>
  <pageMargins left="0.75" right="0.75" top="1" bottom="1" header="0.5" footer="0.5"/>
  <pageSetup orientation="portrait"/>
  <headerFooter>
    <oddFooter>&amp;C&amp;"Helvetica Neue,Regular"&amp;12&amp;K000000&amp;P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IU91"/>
  <sheetViews>
    <sheetView defaultGridColor="0" topLeftCell="A70" colorId="28" workbookViewId="0">
      <selection activeCell="K79" sqref="K79:M84"/>
    </sheetView>
  </sheetViews>
  <sheetFormatPr baseColWidth="10" defaultColWidth="10.875" defaultRowHeight="12.95" customHeight="1" x14ac:dyDescent="0.2"/>
  <cols>
    <col min="1" max="1" width="2.375" style="5" customWidth="1"/>
    <col min="2" max="2" width="2.875" style="5" customWidth="1"/>
    <col min="3" max="3" width="10.875" style="5" customWidth="1"/>
    <col min="4" max="4" width="10.625" style="5" customWidth="1"/>
    <col min="5" max="5" width="11.5" style="5" customWidth="1"/>
    <col min="6" max="9" width="10.875" style="5" customWidth="1"/>
    <col min="10" max="10" width="18.875" style="5" customWidth="1"/>
    <col min="11" max="13" width="10.625" style="5" customWidth="1"/>
    <col min="14" max="14" width="17.625" style="5" customWidth="1"/>
    <col min="15" max="15" width="1.5" style="5" customWidth="1"/>
    <col min="16" max="18" width="9.625" style="5" customWidth="1"/>
    <col min="19" max="255" width="10.875" style="5" customWidth="1"/>
  </cols>
  <sheetData>
    <row r="3" spans="1:18" s="97" customFormat="1" ht="18" customHeight="1" x14ac:dyDescent="0.2">
      <c r="A3" s="167" t="s">
        <v>117</v>
      </c>
      <c r="B3" s="193"/>
      <c r="C3" s="193"/>
      <c r="D3" s="168"/>
      <c r="E3" s="168"/>
      <c r="F3" s="168"/>
      <c r="G3" s="168"/>
      <c r="H3" s="168"/>
      <c r="I3" s="168"/>
      <c r="J3" s="169"/>
      <c r="K3" s="7" t="s">
        <v>7</v>
      </c>
      <c r="L3" s="7" t="s">
        <v>8</v>
      </c>
      <c r="M3" s="7" t="s">
        <v>9</v>
      </c>
      <c r="N3" s="8" t="s">
        <v>10</v>
      </c>
      <c r="O3" s="98"/>
      <c r="P3" s="170" t="s">
        <v>11</v>
      </c>
      <c r="Q3" s="193"/>
      <c r="R3" s="193"/>
    </row>
    <row r="4" spans="1:18" s="97" customFormat="1" ht="24.95" customHeight="1" x14ac:dyDescent="0.2">
      <c r="A4" s="171" t="s">
        <v>12</v>
      </c>
      <c r="B4" s="193"/>
      <c r="C4" s="193"/>
      <c r="D4" s="193"/>
      <c r="E4" s="193"/>
      <c r="F4" s="193"/>
      <c r="G4" s="193"/>
      <c r="H4" s="193"/>
      <c r="I4" s="193"/>
      <c r="J4" s="193"/>
      <c r="K4" s="193"/>
      <c r="L4" s="193"/>
      <c r="M4" s="193"/>
      <c r="N4" s="193"/>
    </row>
    <row r="5" spans="1:18" s="97" customFormat="1" ht="17.100000000000001" customHeight="1" x14ac:dyDescent="0.2">
      <c r="A5" s="165" t="s">
        <v>13</v>
      </c>
      <c r="B5" s="193"/>
      <c r="C5" s="193"/>
      <c r="D5" s="193"/>
      <c r="E5" s="193"/>
      <c r="F5" s="193"/>
      <c r="G5" s="193"/>
      <c r="H5" s="193"/>
      <c r="I5" s="193"/>
      <c r="J5" s="193"/>
      <c r="K5" s="193"/>
      <c r="L5" s="193"/>
      <c r="M5" s="193"/>
      <c r="N5" s="193"/>
      <c r="P5" s="10" t="s">
        <v>14</v>
      </c>
      <c r="Q5" s="10" t="s">
        <v>15</v>
      </c>
      <c r="R5" s="10" t="s">
        <v>16</v>
      </c>
    </row>
    <row r="6" spans="1:18" s="97" customFormat="1" ht="17.100000000000001" customHeight="1" x14ac:dyDescent="0.2">
      <c r="A6" s="11">
        <v>1</v>
      </c>
      <c r="B6" s="199" t="s">
        <v>17</v>
      </c>
      <c r="C6" s="200"/>
      <c r="D6" s="200"/>
      <c r="E6" s="200"/>
      <c r="F6" s="200"/>
      <c r="G6" s="200"/>
      <c r="H6" s="200"/>
      <c r="I6" s="200"/>
      <c r="J6" s="201"/>
      <c r="K6" s="12"/>
      <c r="L6" s="13"/>
      <c r="M6" s="12"/>
      <c r="N6" s="14"/>
      <c r="O6" s="98"/>
      <c r="P6" s="15" t="s">
        <v>18</v>
      </c>
      <c r="Q6" s="16" t="s">
        <v>18</v>
      </c>
      <c r="R6" s="17" t="s">
        <v>18</v>
      </c>
    </row>
    <row r="7" spans="1:18" s="97" customFormat="1" ht="17.100000000000001" customHeight="1" x14ac:dyDescent="0.2">
      <c r="A7" s="18"/>
      <c r="B7" s="19"/>
      <c r="C7" s="174" t="s">
        <v>19</v>
      </c>
      <c r="D7" s="193"/>
      <c r="E7" s="194" t="s">
        <v>20</v>
      </c>
      <c r="F7" s="193"/>
      <c r="G7" s="193"/>
      <c r="H7" s="193"/>
      <c r="I7" s="193"/>
      <c r="J7" s="193"/>
      <c r="K7" s="12"/>
      <c r="L7" s="13"/>
      <c r="M7" s="12"/>
      <c r="N7" s="14"/>
      <c r="O7" s="98"/>
      <c r="P7" s="20"/>
      <c r="Q7" s="16" t="s">
        <v>18</v>
      </c>
      <c r="R7" s="17" t="s">
        <v>18</v>
      </c>
    </row>
    <row r="8" spans="1:18" s="97" customFormat="1" ht="17.100000000000001" customHeight="1" x14ac:dyDescent="0.2">
      <c r="A8" s="21"/>
      <c r="B8" s="22"/>
      <c r="C8" s="23"/>
      <c r="D8" s="23"/>
      <c r="E8" s="176" t="s">
        <v>21</v>
      </c>
      <c r="F8" s="193"/>
      <c r="G8" s="193"/>
      <c r="H8" s="193"/>
      <c r="I8" s="193"/>
      <c r="J8" s="193"/>
      <c r="K8" s="12"/>
      <c r="L8" s="13"/>
      <c r="M8" s="12"/>
      <c r="N8" s="14"/>
      <c r="O8" s="98"/>
      <c r="P8" s="20"/>
      <c r="Q8" s="20"/>
      <c r="R8" s="17" t="s">
        <v>18</v>
      </c>
    </row>
    <row r="9" spans="1:18" s="97" customFormat="1" ht="17.100000000000001" customHeight="1" x14ac:dyDescent="0.2">
      <c r="A9" s="11">
        <v>2</v>
      </c>
      <c r="B9" s="24" t="s">
        <v>22</v>
      </c>
      <c r="C9" s="25"/>
      <c r="D9" s="26"/>
      <c r="E9" s="27"/>
      <c r="F9" s="28"/>
      <c r="G9" s="28"/>
      <c r="H9" s="28"/>
      <c r="I9" s="28"/>
      <c r="J9" s="29"/>
      <c r="K9" s="12"/>
      <c r="L9" s="13"/>
      <c r="M9" s="12"/>
      <c r="N9" s="14"/>
      <c r="O9" s="98"/>
      <c r="P9" s="15" t="s">
        <v>18</v>
      </c>
      <c r="Q9" s="16" t="s">
        <v>18</v>
      </c>
      <c r="R9" s="17" t="s">
        <v>18</v>
      </c>
    </row>
    <row r="10" spans="1:18" s="97" customFormat="1" ht="17.100000000000001" customHeight="1" x14ac:dyDescent="0.2">
      <c r="A10" s="11">
        <v>3</v>
      </c>
      <c r="B10" s="99" t="s">
        <v>23</v>
      </c>
      <c r="C10" s="100"/>
      <c r="D10" s="100"/>
      <c r="E10" s="100"/>
      <c r="F10" s="100"/>
      <c r="G10" s="100"/>
      <c r="H10" s="100"/>
      <c r="I10" s="100"/>
      <c r="J10" s="101"/>
      <c r="K10" s="12"/>
      <c r="L10" s="12"/>
      <c r="M10" s="12"/>
      <c r="N10" s="14"/>
      <c r="O10" s="98"/>
      <c r="P10" s="20"/>
      <c r="Q10" s="20"/>
      <c r="R10" s="17" t="s">
        <v>18</v>
      </c>
    </row>
    <row r="11" spans="1:18" s="97" customFormat="1" ht="17.100000000000001" customHeight="1" x14ac:dyDescent="0.2">
      <c r="A11" s="11">
        <v>4</v>
      </c>
      <c r="B11" s="190" t="s">
        <v>24</v>
      </c>
      <c r="C11" s="191"/>
      <c r="D11" s="191"/>
      <c r="E11" s="191"/>
      <c r="F11" s="191"/>
      <c r="G11" s="191"/>
      <c r="H11" s="191"/>
      <c r="I11" s="191"/>
      <c r="J11" s="192"/>
      <c r="K11" s="13"/>
      <c r="L11" s="12"/>
      <c r="M11" s="12"/>
      <c r="N11" s="14"/>
      <c r="O11" s="98"/>
      <c r="P11" s="15" t="s">
        <v>18</v>
      </c>
      <c r="Q11" s="16" t="s">
        <v>18</v>
      </c>
      <c r="R11" s="17" t="s">
        <v>18</v>
      </c>
    </row>
    <row r="12" spans="1:18" s="97" customFormat="1" ht="17.100000000000001" customHeight="1" x14ac:dyDescent="0.2">
      <c r="A12" s="31"/>
      <c r="B12" s="32"/>
      <c r="C12" s="174" t="s">
        <v>25</v>
      </c>
      <c r="D12" s="193"/>
      <c r="E12" s="102" t="s">
        <v>26</v>
      </c>
      <c r="F12" s="103"/>
      <c r="G12" s="103"/>
      <c r="H12" s="103"/>
      <c r="I12" s="103"/>
      <c r="J12" s="104"/>
      <c r="K12" s="12"/>
      <c r="L12" s="12"/>
      <c r="M12" s="12"/>
      <c r="N12" s="14"/>
      <c r="O12" s="98"/>
      <c r="P12" s="20"/>
      <c r="Q12" s="16" t="s">
        <v>18</v>
      </c>
      <c r="R12" s="17" t="s">
        <v>18</v>
      </c>
    </row>
    <row r="13" spans="1:18" s="97" customFormat="1" ht="17.100000000000001" customHeight="1" x14ac:dyDescent="0.2">
      <c r="A13" s="36"/>
      <c r="B13" s="32"/>
      <c r="C13" s="174" t="s">
        <v>27</v>
      </c>
      <c r="D13" s="193"/>
      <c r="E13" s="194" t="s">
        <v>28</v>
      </c>
      <c r="F13" s="193"/>
      <c r="G13" s="193"/>
      <c r="H13" s="193"/>
      <c r="I13" s="193"/>
      <c r="J13" s="193"/>
      <c r="K13" s="12"/>
      <c r="L13" s="12"/>
      <c r="M13" s="12"/>
      <c r="N13" s="14"/>
      <c r="O13" s="98"/>
      <c r="P13" s="20"/>
      <c r="Q13" s="20"/>
      <c r="R13" s="17" t="s">
        <v>18</v>
      </c>
    </row>
    <row r="14" spans="1:18" s="97" customFormat="1" ht="17.100000000000001" customHeight="1" x14ac:dyDescent="0.2">
      <c r="A14" s="37"/>
      <c r="B14" s="105"/>
      <c r="C14" s="106"/>
      <c r="D14" s="103"/>
      <c r="E14" s="194" t="s">
        <v>29</v>
      </c>
      <c r="F14" s="193"/>
      <c r="G14" s="193"/>
      <c r="H14" s="193"/>
      <c r="I14" s="193"/>
      <c r="J14" s="193"/>
      <c r="K14" s="12"/>
      <c r="L14" s="12"/>
      <c r="M14" s="12"/>
      <c r="N14" s="14"/>
      <c r="O14" s="98"/>
      <c r="P14" s="20"/>
      <c r="Q14" s="16" t="s">
        <v>18</v>
      </c>
      <c r="R14" s="17" t="s">
        <v>18</v>
      </c>
    </row>
    <row r="15" spans="1:18" s="97" customFormat="1" ht="17.100000000000001" customHeight="1" x14ac:dyDescent="0.2">
      <c r="A15" s="40"/>
      <c r="B15" s="107"/>
      <c r="C15" s="108"/>
      <c r="D15" s="109"/>
      <c r="E15" s="202" t="s">
        <v>30</v>
      </c>
      <c r="F15" s="193"/>
      <c r="G15" s="193"/>
      <c r="H15" s="193"/>
      <c r="I15" s="193"/>
      <c r="J15" s="193"/>
      <c r="K15" s="12"/>
      <c r="L15" s="12"/>
      <c r="M15" s="12"/>
      <c r="N15" s="14"/>
      <c r="O15" s="98"/>
      <c r="P15" s="20"/>
      <c r="Q15" s="20"/>
      <c r="R15" s="17" t="s">
        <v>18</v>
      </c>
    </row>
    <row r="16" spans="1:18" s="97" customFormat="1" ht="17.100000000000001" customHeight="1" x14ac:dyDescent="0.2">
      <c r="A16" s="11">
        <v>5</v>
      </c>
      <c r="B16" s="184" t="s">
        <v>31</v>
      </c>
      <c r="C16" s="185"/>
      <c r="D16" s="185"/>
      <c r="E16" s="185"/>
      <c r="F16" s="185"/>
      <c r="G16" s="185"/>
      <c r="H16" s="185"/>
      <c r="I16" s="185"/>
      <c r="J16" s="186"/>
      <c r="K16" s="12"/>
      <c r="L16" s="12"/>
      <c r="M16" s="12"/>
      <c r="N16" s="14"/>
      <c r="O16" s="98"/>
      <c r="P16" s="15" t="s">
        <v>18</v>
      </c>
      <c r="Q16" s="16" t="s">
        <v>18</v>
      </c>
      <c r="R16" s="17" t="s">
        <v>18</v>
      </c>
    </row>
    <row r="17" spans="1:18" s="97" customFormat="1" ht="17.100000000000001" customHeight="1" x14ac:dyDescent="0.2">
      <c r="A17" s="11">
        <v>6</v>
      </c>
      <c r="B17" s="184" t="s">
        <v>32</v>
      </c>
      <c r="C17" s="185"/>
      <c r="D17" s="185"/>
      <c r="E17" s="185"/>
      <c r="F17" s="185"/>
      <c r="G17" s="185"/>
      <c r="H17" s="185"/>
      <c r="I17" s="185"/>
      <c r="J17" s="186"/>
      <c r="K17" s="12"/>
      <c r="L17" s="12"/>
      <c r="M17" s="12"/>
      <c r="N17" s="44"/>
      <c r="O17" s="98"/>
      <c r="P17" s="15" t="s">
        <v>18</v>
      </c>
      <c r="Q17" s="16" t="s">
        <v>18</v>
      </c>
      <c r="R17" s="17" t="s">
        <v>18</v>
      </c>
    </row>
    <row r="18" spans="1:18" s="97" customFormat="1" ht="17.100000000000001" customHeight="1" x14ac:dyDescent="0.2">
      <c r="A18" s="45">
        <v>7</v>
      </c>
      <c r="B18" s="184" t="s">
        <v>33</v>
      </c>
      <c r="C18" s="185"/>
      <c r="D18" s="185"/>
      <c r="E18" s="185"/>
      <c r="F18" s="185"/>
      <c r="G18" s="185"/>
      <c r="H18" s="185"/>
      <c r="I18" s="185"/>
      <c r="J18" s="186"/>
      <c r="K18" s="12"/>
      <c r="L18" s="13"/>
      <c r="M18" s="13"/>
      <c r="N18" s="14"/>
      <c r="O18" s="98"/>
      <c r="P18" s="15" t="s">
        <v>18</v>
      </c>
      <c r="Q18" s="16" t="s">
        <v>18</v>
      </c>
      <c r="R18" s="17" t="s">
        <v>18</v>
      </c>
    </row>
    <row r="19" spans="1:18" s="97" customFormat="1" ht="17.100000000000001" customHeight="1" x14ac:dyDescent="0.2">
      <c r="A19" s="45">
        <v>8</v>
      </c>
      <c r="B19" s="184" t="s">
        <v>34</v>
      </c>
      <c r="C19" s="185"/>
      <c r="D19" s="185"/>
      <c r="E19" s="185"/>
      <c r="F19" s="185"/>
      <c r="G19" s="185"/>
      <c r="H19" s="185"/>
      <c r="I19" s="185"/>
      <c r="J19" s="186"/>
      <c r="K19" s="12"/>
      <c r="L19" s="13"/>
      <c r="M19" s="13"/>
      <c r="N19" s="14"/>
      <c r="O19" s="98"/>
      <c r="P19" s="20"/>
      <c r="Q19" s="16" t="s">
        <v>18</v>
      </c>
      <c r="R19" s="17" t="s">
        <v>18</v>
      </c>
    </row>
    <row r="20" spans="1:18" s="97" customFormat="1" ht="17.100000000000001" customHeight="1" x14ac:dyDescent="0.2">
      <c r="A20" s="45">
        <v>9</v>
      </c>
      <c r="B20" s="184" t="s">
        <v>35</v>
      </c>
      <c r="C20" s="185"/>
      <c r="D20" s="185"/>
      <c r="E20" s="185"/>
      <c r="F20" s="185"/>
      <c r="G20" s="185"/>
      <c r="H20" s="185"/>
      <c r="I20" s="185"/>
      <c r="J20" s="186"/>
      <c r="K20" s="12"/>
      <c r="L20" s="13"/>
      <c r="M20" s="13"/>
      <c r="N20" s="14"/>
      <c r="O20" s="98"/>
      <c r="P20" s="20"/>
      <c r="Q20" s="16" t="s">
        <v>18</v>
      </c>
      <c r="R20" s="17" t="s">
        <v>18</v>
      </c>
    </row>
    <row r="21" spans="1:18" s="97" customFormat="1" ht="17.100000000000001" customHeight="1" x14ac:dyDescent="0.2">
      <c r="A21" s="45">
        <v>10</v>
      </c>
      <c r="B21" s="184" t="s">
        <v>36</v>
      </c>
      <c r="C21" s="185"/>
      <c r="D21" s="185"/>
      <c r="E21" s="185"/>
      <c r="F21" s="185"/>
      <c r="G21" s="185"/>
      <c r="H21" s="185"/>
      <c r="I21" s="185"/>
      <c r="J21" s="186"/>
      <c r="K21" s="12"/>
      <c r="L21" s="12"/>
      <c r="M21" s="13"/>
      <c r="N21" s="44"/>
      <c r="O21" s="98"/>
      <c r="P21" s="20"/>
      <c r="Q21" s="16" t="s">
        <v>18</v>
      </c>
      <c r="R21" s="17" t="s">
        <v>18</v>
      </c>
    </row>
    <row r="22" spans="1:18" s="97" customFormat="1" ht="17.100000000000001" customHeight="1" x14ac:dyDescent="0.2">
      <c r="A22" s="45">
        <v>11</v>
      </c>
      <c r="B22" s="184" t="s">
        <v>37</v>
      </c>
      <c r="C22" s="185"/>
      <c r="D22" s="185"/>
      <c r="E22" s="185"/>
      <c r="F22" s="185"/>
      <c r="G22" s="185"/>
      <c r="H22" s="185"/>
      <c r="I22" s="185"/>
      <c r="J22" s="186"/>
      <c r="K22" s="12"/>
      <c r="L22" s="12"/>
      <c r="M22" s="13"/>
      <c r="N22" s="46"/>
      <c r="O22" s="98"/>
      <c r="P22" s="20"/>
      <c r="Q22" s="20"/>
      <c r="R22" s="17" t="s">
        <v>18</v>
      </c>
    </row>
    <row r="23" spans="1:18" s="97" customFormat="1" ht="17.100000000000001" customHeight="1" x14ac:dyDescent="0.2">
      <c r="A23" s="11">
        <v>12</v>
      </c>
      <c r="B23" s="184" t="s">
        <v>38</v>
      </c>
      <c r="C23" s="185"/>
      <c r="D23" s="185"/>
      <c r="E23" s="185"/>
      <c r="F23" s="185"/>
      <c r="G23" s="185"/>
      <c r="H23" s="185"/>
      <c r="I23" s="185"/>
      <c r="J23" s="186"/>
      <c r="K23" s="12"/>
      <c r="L23" s="12"/>
      <c r="M23" s="13"/>
      <c r="N23" s="46"/>
      <c r="O23" s="98"/>
      <c r="P23" s="20"/>
      <c r="Q23" s="16" t="s">
        <v>18</v>
      </c>
      <c r="R23" s="17" t="s">
        <v>18</v>
      </c>
    </row>
    <row r="24" spans="1:18" s="97" customFormat="1" ht="17.100000000000001" customHeight="1" x14ac:dyDescent="0.2">
      <c r="A24" s="165" t="s">
        <v>39</v>
      </c>
      <c r="B24" s="193"/>
      <c r="C24" s="193"/>
      <c r="D24" s="193"/>
      <c r="E24" s="193"/>
      <c r="F24" s="193"/>
      <c r="G24" s="193"/>
      <c r="H24" s="193"/>
      <c r="I24" s="193"/>
      <c r="J24" s="193"/>
      <c r="K24" s="193"/>
      <c r="L24" s="193"/>
      <c r="M24" s="193"/>
      <c r="N24" s="193"/>
      <c r="P24" s="10" t="s">
        <v>14</v>
      </c>
      <c r="Q24" s="10" t="s">
        <v>15</v>
      </c>
      <c r="R24" s="10" t="s">
        <v>16</v>
      </c>
    </row>
    <row r="25" spans="1:18" s="97" customFormat="1" ht="24.95" customHeight="1" x14ac:dyDescent="0.2">
      <c r="A25" s="158" t="s">
        <v>40</v>
      </c>
      <c r="B25" s="193"/>
      <c r="C25" s="193"/>
      <c r="D25" s="193"/>
      <c r="E25" s="193"/>
      <c r="F25" s="193"/>
      <c r="G25" s="193"/>
      <c r="H25" s="193"/>
      <c r="I25" s="193"/>
      <c r="J25" s="193"/>
      <c r="K25" s="193"/>
      <c r="L25" s="193"/>
      <c r="M25" s="193"/>
      <c r="N25" s="193"/>
    </row>
    <row r="26" spans="1:18" s="97" customFormat="1" ht="17.100000000000001" customHeight="1" x14ac:dyDescent="0.2">
      <c r="A26" s="47">
        <v>13</v>
      </c>
      <c r="B26" s="110"/>
      <c r="C26" s="203" t="s">
        <v>41</v>
      </c>
      <c r="D26" s="193"/>
      <c r="E26" s="163" t="s">
        <v>42</v>
      </c>
      <c r="F26" s="193"/>
      <c r="G26" s="193"/>
      <c r="H26" s="193"/>
      <c r="I26" s="193"/>
      <c r="J26" s="193"/>
      <c r="K26" s="12"/>
      <c r="L26" s="13"/>
      <c r="M26" s="13"/>
      <c r="N26" s="46"/>
      <c r="O26" s="98"/>
      <c r="P26" s="15" t="s">
        <v>18</v>
      </c>
      <c r="Q26" s="16" t="s">
        <v>18</v>
      </c>
      <c r="R26" s="17" t="s">
        <v>18</v>
      </c>
    </row>
    <row r="27" spans="1:18" s="97" customFormat="1" ht="17.100000000000001" customHeight="1" x14ac:dyDescent="0.2">
      <c r="A27" s="49"/>
      <c r="B27" s="50"/>
      <c r="C27" s="50"/>
      <c r="D27" s="50"/>
      <c r="E27" s="160" t="s">
        <v>43</v>
      </c>
      <c r="F27" s="193"/>
      <c r="G27" s="193"/>
      <c r="H27" s="193"/>
      <c r="I27" s="193"/>
      <c r="J27" s="193"/>
      <c r="K27" s="12"/>
      <c r="L27" s="13"/>
      <c r="M27" s="13"/>
      <c r="N27" s="46"/>
      <c r="O27" s="98"/>
      <c r="P27" s="20"/>
      <c r="Q27" s="16" t="s">
        <v>18</v>
      </c>
      <c r="R27" s="17" t="s">
        <v>18</v>
      </c>
    </row>
    <row r="28" spans="1:18" s="97" customFormat="1" ht="17.100000000000001" customHeight="1" x14ac:dyDescent="0.2">
      <c r="A28" s="51"/>
      <c r="B28" s="52"/>
      <c r="C28" s="52"/>
      <c r="D28" s="52"/>
      <c r="E28" s="161" t="s">
        <v>44</v>
      </c>
      <c r="F28" s="193"/>
      <c r="G28" s="193"/>
      <c r="H28" s="193"/>
      <c r="I28" s="193"/>
      <c r="J28" s="193"/>
      <c r="K28" s="12"/>
      <c r="L28" s="13"/>
      <c r="M28" s="13"/>
      <c r="N28" s="46"/>
      <c r="O28" s="98"/>
      <c r="P28" s="15" t="s">
        <v>18</v>
      </c>
      <c r="Q28" s="16" t="s">
        <v>18</v>
      </c>
      <c r="R28" s="17" t="s">
        <v>18</v>
      </c>
    </row>
    <row r="29" spans="1:18" s="97" customFormat="1" ht="17.100000000000001" customHeight="1" x14ac:dyDescent="0.2">
      <c r="A29" s="47">
        <v>14</v>
      </c>
      <c r="B29" s="184" t="s">
        <v>45</v>
      </c>
      <c r="C29" s="185"/>
      <c r="D29" s="185"/>
      <c r="E29" s="185"/>
      <c r="F29" s="185"/>
      <c r="G29" s="185"/>
      <c r="H29" s="185"/>
      <c r="I29" s="185"/>
      <c r="J29" s="186"/>
      <c r="K29" s="12"/>
      <c r="L29" s="13"/>
      <c r="M29" s="13"/>
      <c r="N29" s="46"/>
      <c r="O29" s="98"/>
      <c r="P29" s="15" t="s">
        <v>18</v>
      </c>
      <c r="Q29" s="16" t="s">
        <v>18</v>
      </c>
      <c r="R29" s="17" t="s">
        <v>18</v>
      </c>
    </row>
    <row r="30" spans="1:18" s="97" customFormat="1" ht="17.100000000000001" customHeight="1" x14ac:dyDescent="0.2">
      <c r="A30" s="47">
        <v>15</v>
      </c>
      <c r="B30" s="184" t="s">
        <v>46</v>
      </c>
      <c r="C30" s="185"/>
      <c r="D30" s="185"/>
      <c r="E30" s="185"/>
      <c r="F30" s="185"/>
      <c r="G30" s="185"/>
      <c r="H30" s="185"/>
      <c r="I30" s="185"/>
      <c r="J30" s="186"/>
      <c r="K30" s="12"/>
      <c r="L30" s="13"/>
      <c r="M30" s="13"/>
      <c r="N30" s="46"/>
      <c r="O30" s="98"/>
      <c r="P30" s="20"/>
      <c r="Q30" s="16" t="s">
        <v>18</v>
      </c>
      <c r="R30" s="17" t="s">
        <v>18</v>
      </c>
    </row>
    <row r="31" spans="1:18" s="97" customFormat="1" ht="17.100000000000001" customHeight="1" x14ac:dyDescent="0.2">
      <c r="A31" s="47">
        <v>16</v>
      </c>
      <c r="B31" s="184" t="s">
        <v>47</v>
      </c>
      <c r="C31" s="185"/>
      <c r="D31" s="185"/>
      <c r="E31" s="185"/>
      <c r="F31" s="185"/>
      <c r="G31" s="185"/>
      <c r="H31" s="185"/>
      <c r="I31" s="185"/>
      <c r="J31" s="186"/>
      <c r="K31" s="12"/>
      <c r="L31" s="13"/>
      <c r="M31" s="13"/>
      <c r="N31" s="46"/>
      <c r="O31" s="98"/>
      <c r="P31" s="15" t="s">
        <v>18</v>
      </c>
      <c r="Q31" s="16" t="s">
        <v>18</v>
      </c>
      <c r="R31" s="17" t="s">
        <v>18</v>
      </c>
    </row>
    <row r="32" spans="1:18" s="97" customFormat="1" ht="17.100000000000001" customHeight="1" x14ac:dyDescent="0.2">
      <c r="A32" s="151" t="s">
        <v>48</v>
      </c>
      <c r="B32" s="193"/>
      <c r="C32" s="193"/>
      <c r="D32" s="193"/>
      <c r="E32" s="193"/>
      <c r="F32" s="193"/>
      <c r="G32" s="193"/>
      <c r="H32" s="193"/>
      <c r="I32" s="193"/>
      <c r="J32" s="193"/>
      <c r="K32" s="193"/>
      <c r="L32" s="193"/>
      <c r="M32" s="193"/>
      <c r="N32" s="193"/>
      <c r="P32" s="10" t="s">
        <v>14</v>
      </c>
      <c r="Q32" s="10" t="s">
        <v>15</v>
      </c>
      <c r="R32" s="10" t="s">
        <v>16</v>
      </c>
    </row>
    <row r="33" spans="1:18" s="97" customFormat="1" ht="17.100000000000001" customHeight="1" x14ac:dyDescent="0.2">
      <c r="A33" s="11">
        <v>17</v>
      </c>
      <c r="B33" s="184" t="s">
        <v>49</v>
      </c>
      <c r="C33" s="193"/>
      <c r="D33" s="193"/>
      <c r="E33" s="193"/>
      <c r="F33" s="193"/>
      <c r="G33" s="193"/>
      <c r="H33" s="193"/>
      <c r="I33" s="193"/>
      <c r="J33" s="193"/>
      <c r="K33" s="12"/>
      <c r="L33" s="12"/>
      <c r="M33" s="12"/>
      <c r="N33" s="46"/>
      <c r="O33" s="98"/>
      <c r="P33" s="15" t="s">
        <v>18</v>
      </c>
      <c r="Q33" s="16" t="s">
        <v>18</v>
      </c>
      <c r="R33" s="17" t="s">
        <v>18</v>
      </c>
    </row>
    <row r="34" spans="1:18" s="97" customFormat="1" ht="17.100000000000001" customHeight="1" x14ac:dyDescent="0.2">
      <c r="A34" s="47">
        <v>18</v>
      </c>
      <c r="B34" s="184" t="s">
        <v>50</v>
      </c>
      <c r="C34" s="185"/>
      <c r="D34" s="185"/>
      <c r="E34" s="185"/>
      <c r="F34" s="185"/>
      <c r="G34" s="185"/>
      <c r="H34" s="185"/>
      <c r="I34" s="185"/>
      <c r="J34" s="186"/>
      <c r="K34" s="12"/>
      <c r="L34" s="12"/>
      <c r="M34" s="13"/>
      <c r="N34" s="46"/>
      <c r="O34" s="98"/>
      <c r="P34" s="15" t="s">
        <v>18</v>
      </c>
      <c r="Q34" s="16" t="s">
        <v>18</v>
      </c>
      <c r="R34" s="17" t="s">
        <v>18</v>
      </c>
    </row>
    <row r="35" spans="1:18" s="97" customFormat="1" ht="17.100000000000001" customHeight="1" x14ac:dyDescent="0.2">
      <c r="A35" s="47">
        <v>19</v>
      </c>
      <c r="B35" s="184" t="s">
        <v>51</v>
      </c>
      <c r="C35" s="185"/>
      <c r="D35" s="185"/>
      <c r="E35" s="185"/>
      <c r="F35" s="185"/>
      <c r="G35" s="185"/>
      <c r="H35" s="185"/>
      <c r="I35" s="185"/>
      <c r="J35" s="186"/>
      <c r="K35" s="12"/>
      <c r="L35" s="12"/>
      <c r="M35" s="13"/>
      <c r="N35" s="46"/>
      <c r="O35" s="98"/>
      <c r="P35" s="20"/>
      <c r="Q35" s="16" t="s">
        <v>18</v>
      </c>
      <c r="R35" s="17" t="s">
        <v>18</v>
      </c>
    </row>
    <row r="36" spans="1:18" s="97" customFormat="1" ht="17.100000000000001" customHeight="1" x14ac:dyDescent="0.2">
      <c r="A36" s="47">
        <v>20</v>
      </c>
      <c r="B36" s="184" t="s">
        <v>52</v>
      </c>
      <c r="C36" s="185"/>
      <c r="D36" s="185"/>
      <c r="E36" s="185"/>
      <c r="F36" s="185"/>
      <c r="G36" s="185"/>
      <c r="H36" s="185"/>
      <c r="I36" s="185"/>
      <c r="J36" s="186"/>
      <c r="K36" s="13"/>
      <c r="L36" s="12"/>
      <c r="M36" s="13"/>
      <c r="N36" s="46"/>
      <c r="O36" s="98"/>
      <c r="P36" s="15" t="s">
        <v>53</v>
      </c>
      <c r="Q36" s="16" t="s">
        <v>54</v>
      </c>
      <c r="R36" s="17" t="s">
        <v>55</v>
      </c>
    </row>
    <row r="37" spans="1:18" s="97" customFormat="1" ht="17.100000000000001" customHeight="1" x14ac:dyDescent="0.2">
      <c r="A37" s="47">
        <v>21</v>
      </c>
      <c r="B37" s="184" t="s">
        <v>56</v>
      </c>
      <c r="C37" s="185"/>
      <c r="D37" s="185"/>
      <c r="E37" s="185"/>
      <c r="F37" s="185"/>
      <c r="G37" s="185"/>
      <c r="H37" s="185"/>
      <c r="I37" s="185"/>
      <c r="J37" s="186"/>
      <c r="K37" s="12"/>
      <c r="L37" s="12"/>
      <c r="M37" s="13"/>
      <c r="N37" s="53"/>
      <c r="O37" s="98"/>
      <c r="P37" s="20"/>
      <c r="Q37" s="16" t="s">
        <v>18</v>
      </c>
      <c r="R37" s="17" t="s">
        <v>18</v>
      </c>
    </row>
    <row r="38" spans="1:18" s="97" customFormat="1" ht="17.100000000000001" customHeight="1" x14ac:dyDescent="0.2">
      <c r="A38" s="151" t="s">
        <v>57</v>
      </c>
      <c r="B38" s="193"/>
      <c r="C38" s="193"/>
      <c r="D38" s="193"/>
      <c r="E38" s="193"/>
      <c r="F38" s="193"/>
      <c r="G38" s="193"/>
      <c r="H38" s="193"/>
      <c r="I38" s="193"/>
      <c r="J38" s="193"/>
      <c r="K38" s="193"/>
      <c r="L38" s="193"/>
      <c r="M38" s="193"/>
      <c r="N38" s="193"/>
      <c r="P38" s="10" t="s">
        <v>14</v>
      </c>
      <c r="Q38" s="10" t="s">
        <v>15</v>
      </c>
      <c r="R38" s="10" t="s">
        <v>16</v>
      </c>
    </row>
    <row r="39" spans="1:18" s="97" customFormat="1" ht="17.100000000000001" customHeight="1" x14ac:dyDescent="0.2">
      <c r="A39" s="47">
        <v>22</v>
      </c>
      <c r="B39" s="184" t="s">
        <v>58</v>
      </c>
      <c r="C39" s="185"/>
      <c r="D39" s="185"/>
      <c r="E39" s="185"/>
      <c r="F39" s="185"/>
      <c r="G39" s="185"/>
      <c r="H39" s="185"/>
      <c r="I39" s="185"/>
      <c r="J39" s="186"/>
      <c r="K39" s="12"/>
      <c r="L39" s="12"/>
      <c r="M39" s="13"/>
      <c r="N39" s="53"/>
      <c r="O39" s="98"/>
      <c r="P39" s="15" t="s">
        <v>59</v>
      </c>
      <c r="Q39" s="16" t="s">
        <v>60</v>
      </c>
      <c r="R39" s="17" t="s">
        <v>60</v>
      </c>
    </row>
    <row r="40" spans="1:18" s="97" customFormat="1" ht="17.100000000000001" customHeight="1" x14ac:dyDescent="0.2">
      <c r="A40" s="47">
        <v>23</v>
      </c>
      <c r="B40" s="184" t="s">
        <v>61</v>
      </c>
      <c r="C40" s="185"/>
      <c r="D40" s="185"/>
      <c r="E40" s="185"/>
      <c r="F40" s="185"/>
      <c r="G40" s="185"/>
      <c r="H40" s="185"/>
      <c r="I40" s="185"/>
      <c r="J40" s="186"/>
      <c r="K40" s="12"/>
      <c r="L40" s="12"/>
      <c r="M40" s="13"/>
      <c r="N40" s="14"/>
      <c r="O40" s="98"/>
      <c r="P40" s="20"/>
      <c r="Q40" s="16" t="s">
        <v>18</v>
      </c>
      <c r="R40" s="17" t="s">
        <v>18</v>
      </c>
    </row>
    <row r="41" spans="1:18" s="97" customFormat="1" ht="14.1" customHeight="1" x14ac:dyDescent="0.2">
      <c r="A41" s="152"/>
      <c r="B41" s="153"/>
      <c r="C41" s="153"/>
      <c r="D41" s="153"/>
      <c r="E41" s="153"/>
      <c r="F41" s="153"/>
      <c r="G41" s="153"/>
      <c r="H41" s="153"/>
      <c r="I41" s="153"/>
      <c r="J41" s="153"/>
      <c r="K41" s="111"/>
      <c r="L41" s="111"/>
      <c r="M41" s="111"/>
      <c r="N41" s="58"/>
      <c r="O41" s="103"/>
      <c r="P41" s="112"/>
      <c r="Q41" s="112"/>
      <c r="R41" s="112"/>
    </row>
    <row r="42" spans="1:18" s="97" customFormat="1" ht="18" customHeight="1" x14ac:dyDescent="0.2">
      <c r="A42" s="148" t="s">
        <v>118</v>
      </c>
      <c r="B42" s="149"/>
      <c r="C42" s="149"/>
      <c r="D42" s="149"/>
      <c r="E42" s="149"/>
      <c r="F42" s="149"/>
      <c r="G42" s="149"/>
      <c r="H42" s="149"/>
      <c r="I42" s="149"/>
      <c r="J42" s="150"/>
      <c r="K42" s="7" t="s">
        <v>7</v>
      </c>
      <c r="L42" s="7" t="s">
        <v>8</v>
      </c>
      <c r="M42" s="7" t="s">
        <v>9</v>
      </c>
      <c r="N42" s="8" t="s">
        <v>10</v>
      </c>
      <c r="O42" s="98"/>
      <c r="P42" s="10" t="s">
        <v>14</v>
      </c>
      <c r="Q42" s="10" t="s">
        <v>15</v>
      </c>
      <c r="R42" s="10" t="s">
        <v>16</v>
      </c>
    </row>
    <row r="43" spans="1:18" s="97" customFormat="1" ht="24.95" customHeight="1" x14ac:dyDescent="0.2">
      <c r="A43" s="158" t="s">
        <v>63</v>
      </c>
      <c r="B43" s="193"/>
      <c r="C43" s="193"/>
      <c r="D43" s="193"/>
      <c r="E43" s="193"/>
      <c r="F43" s="193"/>
      <c r="G43" s="193"/>
      <c r="H43" s="193"/>
      <c r="I43" s="193"/>
      <c r="J43" s="193"/>
      <c r="K43" s="193"/>
      <c r="L43" s="193"/>
      <c r="M43" s="193"/>
      <c r="N43" s="193"/>
    </row>
    <row r="44" spans="1:18" s="97" customFormat="1" ht="17.100000000000001" customHeight="1" x14ac:dyDescent="0.2">
      <c r="A44" s="47">
        <v>24</v>
      </c>
      <c r="B44" s="113"/>
      <c r="C44" s="114" t="s">
        <v>41</v>
      </c>
      <c r="D44" s="57"/>
      <c r="E44" s="198" t="s">
        <v>64</v>
      </c>
      <c r="F44" s="193"/>
      <c r="G44" s="193"/>
      <c r="H44" s="193"/>
      <c r="I44" s="193"/>
      <c r="J44" s="193"/>
      <c r="K44" s="12"/>
      <c r="L44" s="12"/>
      <c r="M44" s="13"/>
      <c r="N44" s="14"/>
      <c r="O44" s="98"/>
      <c r="P44" s="20"/>
      <c r="Q44" s="16" t="s">
        <v>18</v>
      </c>
      <c r="R44" s="17" t="s">
        <v>18</v>
      </c>
    </row>
    <row r="45" spans="1:18" s="97" customFormat="1" ht="17.100000000000001" customHeight="1" x14ac:dyDescent="0.2">
      <c r="A45" s="11">
        <v>25</v>
      </c>
      <c r="B45" s="195" t="s">
        <v>65</v>
      </c>
      <c r="C45" s="196"/>
      <c r="D45" s="196"/>
      <c r="E45" s="196"/>
      <c r="F45" s="196"/>
      <c r="G45" s="196"/>
      <c r="H45" s="196"/>
      <c r="I45" s="196"/>
      <c r="J45" s="197"/>
      <c r="K45" s="12"/>
      <c r="L45" s="13"/>
      <c r="M45" s="12"/>
      <c r="N45" s="14"/>
      <c r="O45" s="98"/>
      <c r="P45" s="15" t="s">
        <v>18</v>
      </c>
      <c r="Q45" s="16" t="s">
        <v>18</v>
      </c>
      <c r="R45" s="17" t="s">
        <v>18</v>
      </c>
    </row>
    <row r="46" spans="1:18" s="97" customFormat="1" ht="17.100000000000001" customHeight="1" x14ac:dyDescent="0.2">
      <c r="A46" s="11">
        <v>26</v>
      </c>
      <c r="B46" s="195" t="s">
        <v>66</v>
      </c>
      <c r="C46" s="196"/>
      <c r="D46" s="196"/>
      <c r="E46" s="196"/>
      <c r="F46" s="196"/>
      <c r="G46" s="196"/>
      <c r="H46" s="196"/>
      <c r="I46" s="196"/>
      <c r="J46" s="197"/>
      <c r="K46" s="12"/>
      <c r="L46" s="13"/>
      <c r="M46" s="12"/>
      <c r="N46" s="44"/>
      <c r="O46" s="98"/>
      <c r="P46" s="15" t="s">
        <v>18</v>
      </c>
      <c r="Q46" s="16" t="s">
        <v>18</v>
      </c>
      <c r="R46" s="17" t="s">
        <v>18</v>
      </c>
    </row>
    <row r="47" spans="1:18" s="97" customFormat="1" ht="17.100000000000001" customHeight="1" x14ac:dyDescent="0.2">
      <c r="A47" s="11">
        <v>27</v>
      </c>
      <c r="B47" s="195" t="s">
        <v>67</v>
      </c>
      <c r="C47" s="196"/>
      <c r="D47" s="196"/>
      <c r="E47" s="196"/>
      <c r="F47" s="196"/>
      <c r="G47" s="196"/>
      <c r="H47" s="196"/>
      <c r="I47" s="196"/>
      <c r="J47" s="197"/>
      <c r="K47" s="12"/>
      <c r="L47" s="13"/>
      <c r="M47" s="12"/>
      <c r="N47" s="63"/>
      <c r="O47" s="98"/>
      <c r="P47" s="20"/>
      <c r="Q47" s="16" t="s">
        <v>68</v>
      </c>
      <c r="R47" s="17" t="s">
        <v>69</v>
      </c>
    </row>
    <row r="48" spans="1:18" s="97" customFormat="1" ht="17.100000000000001" customHeight="1" x14ac:dyDescent="0.2">
      <c r="A48" s="11">
        <v>28</v>
      </c>
      <c r="B48" s="195" t="s">
        <v>70</v>
      </c>
      <c r="C48" s="196"/>
      <c r="D48" s="196"/>
      <c r="E48" s="196"/>
      <c r="F48" s="196"/>
      <c r="G48" s="196"/>
      <c r="H48" s="196"/>
      <c r="I48" s="196"/>
      <c r="J48" s="197"/>
      <c r="K48" s="12"/>
      <c r="L48" s="12"/>
      <c r="M48" s="13"/>
      <c r="N48" s="64"/>
      <c r="O48" s="98"/>
      <c r="P48" s="20"/>
      <c r="Q48" s="16" t="s">
        <v>18</v>
      </c>
      <c r="R48" s="17" t="s">
        <v>18</v>
      </c>
    </row>
    <row r="49" spans="1:18" s="97" customFormat="1" ht="17.100000000000001" customHeight="1" x14ac:dyDescent="0.2">
      <c r="A49" s="45">
        <v>29</v>
      </c>
      <c r="B49" s="195" t="s">
        <v>71</v>
      </c>
      <c r="C49" s="196"/>
      <c r="D49" s="196"/>
      <c r="E49" s="196"/>
      <c r="F49" s="196"/>
      <c r="G49" s="196"/>
      <c r="H49" s="196"/>
      <c r="I49" s="196"/>
      <c r="J49" s="197"/>
      <c r="K49" s="12"/>
      <c r="L49" s="12"/>
      <c r="M49" s="13"/>
      <c r="N49" s="64"/>
      <c r="O49" s="98"/>
      <c r="P49" s="20"/>
      <c r="Q49" s="20"/>
      <c r="R49" s="17" t="s">
        <v>18</v>
      </c>
    </row>
    <row r="50" spans="1:18" s="97" customFormat="1" ht="17.100000000000001" customHeight="1" x14ac:dyDescent="0.2">
      <c r="A50" s="45">
        <v>30</v>
      </c>
      <c r="B50" s="195" t="s">
        <v>72</v>
      </c>
      <c r="C50" s="196"/>
      <c r="D50" s="196"/>
      <c r="E50" s="196"/>
      <c r="F50" s="196"/>
      <c r="G50" s="196"/>
      <c r="H50" s="196"/>
      <c r="I50" s="196"/>
      <c r="J50" s="197"/>
      <c r="K50" s="13"/>
      <c r="L50" s="12"/>
      <c r="M50" s="13"/>
      <c r="N50" s="64"/>
      <c r="O50" s="98"/>
      <c r="P50" s="20"/>
      <c r="Q50" s="20"/>
      <c r="R50" s="17" t="s">
        <v>18</v>
      </c>
    </row>
    <row r="51" spans="1:18" s="97" customFormat="1" ht="14.1" customHeight="1" x14ac:dyDescent="0.2">
      <c r="A51" s="152"/>
      <c r="B51" s="153"/>
      <c r="C51" s="153"/>
      <c r="D51" s="153"/>
      <c r="E51" s="153"/>
      <c r="F51" s="153"/>
      <c r="G51" s="153"/>
      <c r="H51" s="153"/>
      <c r="I51" s="153"/>
      <c r="J51" s="153"/>
      <c r="K51" s="58"/>
      <c r="L51" s="58"/>
      <c r="M51" s="58"/>
      <c r="N51" s="65"/>
      <c r="O51" s="103"/>
      <c r="P51" s="67"/>
      <c r="Q51" s="67"/>
      <c r="R51" s="67"/>
    </row>
    <row r="52" spans="1:18" s="97" customFormat="1" ht="18" customHeight="1" x14ac:dyDescent="0.2">
      <c r="A52" s="148" t="s">
        <v>73</v>
      </c>
      <c r="B52" s="149"/>
      <c r="C52" s="149"/>
      <c r="D52" s="149"/>
      <c r="E52" s="149"/>
      <c r="F52" s="149"/>
      <c r="G52" s="149"/>
      <c r="H52" s="149"/>
      <c r="I52" s="149"/>
      <c r="J52" s="150"/>
      <c r="K52" s="7" t="s">
        <v>7</v>
      </c>
      <c r="L52" s="7" t="s">
        <v>8</v>
      </c>
      <c r="M52" s="7" t="s">
        <v>9</v>
      </c>
      <c r="N52" s="8" t="s">
        <v>10</v>
      </c>
      <c r="O52" s="98"/>
      <c r="P52" s="8" t="s">
        <v>14</v>
      </c>
      <c r="Q52" s="8" t="s">
        <v>15</v>
      </c>
      <c r="R52" s="8" t="s">
        <v>16</v>
      </c>
    </row>
    <row r="53" spans="1:18" s="97" customFormat="1" ht="17.100000000000001" customHeight="1" x14ac:dyDescent="0.2">
      <c r="A53" s="68">
        <v>31</v>
      </c>
      <c r="B53" s="181" t="s">
        <v>74</v>
      </c>
      <c r="C53" s="182"/>
      <c r="D53" s="182"/>
      <c r="E53" s="182"/>
      <c r="F53" s="182"/>
      <c r="G53" s="182"/>
      <c r="H53" s="182"/>
      <c r="I53" s="182"/>
      <c r="J53" s="183"/>
      <c r="K53" s="12"/>
      <c r="L53" s="12"/>
      <c r="M53" s="13"/>
      <c r="N53" s="69"/>
      <c r="O53" s="98"/>
      <c r="P53" s="15" t="s">
        <v>18</v>
      </c>
      <c r="Q53" s="16" t="s">
        <v>18</v>
      </c>
      <c r="R53" s="17" t="s">
        <v>18</v>
      </c>
    </row>
    <row r="54" spans="1:18" s="97" customFormat="1" ht="17.100000000000001" customHeight="1" x14ac:dyDescent="0.2">
      <c r="A54" s="68">
        <v>32</v>
      </c>
      <c r="B54" s="181" t="s">
        <v>75</v>
      </c>
      <c r="C54" s="182"/>
      <c r="D54" s="182"/>
      <c r="E54" s="182"/>
      <c r="F54" s="182"/>
      <c r="G54" s="182"/>
      <c r="H54" s="182"/>
      <c r="I54" s="182"/>
      <c r="J54" s="183"/>
      <c r="K54" s="12"/>
      <c r="L54" s="12"/>
      <c r="M54" s="13"/>
      <c r="N54" s="69"/>
      <c r="O54" s="98"/>
      <c r="P54" s="15" t="s">
        <v>76</v>
      </c>
      <c r="Q54" s="16" t="s">
        <v>77</v>
      </c>
      <c r="R54" s="17" t="s">
        <v>78</v>
      </c>
    </row>
    <row r="55" spans="1:18" s="97" customFormat="1" ht="17.100000000000001" customHeight="1" x14ac:dyDescent="0.2">
      <c r="A55" s="68">
        <v>33</v>
      </c>
      <c r="B55" s="181" t="s">
        <v>79</v>
      </c>
      <c r="C55" s="182"/>
      <c r="D55" s="182"/>
      <c r="E55" s="182"/>
      <c r="F55" s="182"/>
      <c r="G55" s="182"/>
      <c r="H55" s="182"/>
      <c r="I55" s="182"/>
      <c r="J55" s="183"/>
      <c r="K55" s="12"/>
      <c r="L55" s="12"/>
      <c r="M55" s="13"/>
      <c r="N55" s="69"/>
      <c r="O55" s="98"/>
      <c r="P55" s="20"/>
      <c r="Q55" s="16" t="s">
        <v>18</v>
      </c>
      <c r="R55" s="17" t="s">
        <v>18</v>
      </c>
    </row>
    <row r="56" spans="1:18" s="97" customFormat="1" ht="37.700000000000003" customHeight="1" x14ac:dyDescent="0.2">
      <c r="A56" s="146"/>
      <c r="B56" s="147"/>
      <c r="C56" s="147"/>
      <c r="D56" s="147"/>
      <c r="E56" s="147"/>
      <c r="F56" s="147"/>
      <c r="G56" s="147"/>
      <c r="H56" s="147"/>
      <c r="I56" s="147"/>
      <c r="J56" s="147"/>
      <c r="K56" s="58"/>
      <c r="L56" s="58"/>
      <c r="M56" s="58"/>
      <c r="N56" s="65"/>
      <c r="O56" s="103"/>
      <c r="P56" s="112"/>
      <c r="Q56" s="112"/>
      <c r="R56" s="112"/>
    </row>
    <row r="57" spans="1:18" s="97" customFormat="1" ht="14.1" customHeight="1" x14ac:dyDescent="0.2">
      <c r="A57" s="148" t="s">
        <v>80</v>
      </c>
      <c r="B57" s="149"/>
      <c r="C57" s="149"/>
      <c r="D57" s="149"/>
      <c r="E57" s="149"/>
      <c r="F57" s="149"/>
      <c r="G57" s="149"/>
      <c r="H57" s="149"/>
      <c r="I57" s="149"/>
      <c r="J57" s="150"/>
      <c r="K57" s="7" t="s">
        <v>7</v>
      </c>
      <c r="L57" s="7" t="s">
        <v>8</v>
      </c>
      <c r="M57" s="7" t="s">
        <v>9</v>
      </c>
      <c r="N57" s="8" t="s">
        <v>10</v>
      </c>
      <c r="O57" s="98"/>
      <c r="P57" s="8" t="s">
        <v>14</v>
      </c>
      <c r="Q57" s="8" t="s">
        <v>15</v>
      </c>
      <c r="R57" s="8" t="s">
        <v>16</v>
      </c>
    </row>
    <row r="58" spans="1:18" s="97" customFormat="1" ht="17.100000000000001" customHeight="1" x14ac:dyDescent="0.2">
      <c r="A58" s="72">
        <v>34</v>
      </c>
      <c r="B58" s="184" t="s">
        <v>81</v>
      </c>
      <c r="C58" s="185"/>
      <c r="D58" s="185"/>
      <c r="E58" s="185"/>
      <c r="F58" s="185"/>
      <c r="G58" s="185"/>
      <c r="H58" s="185"/>
      <c r="I58" s="185"/>
      <c r="J58" s="186"/>
      <c r="K58" s="12"/>
      <c r="L58" s="13"/>
      <c r="M58" s="13"/>
      <c r="N58" s="69"/>
      <c r="O58" s="98"/>
      <c r="P58" s="15" t="s">
        <v>18</v>
      </c>
      <c r="Q58" s="16" t="s">
        <v>18</v>
      </c>
      <c r="R58" s="17" t="s">
        <v>18</v>
      </c>
    </row>
    <row r="59" spans="1:18" s="97" customFormat="1" ht="17.100000000000001" customHeight="1" x14ac:dyDescent="0.2">
      <c r="A59" s="72">
        <v>35</v>
      </c>
      <c r="B59" s="184" t="s">
        <v>82</v>
      </c>
      <c r="C59" s="185"/>
      <c r="D59" s="185"/>
      <c r="E59" s="185"/>
      <c r="F59" s="185"/>
      <c r="G59" s="185"/>
      <c r="H59" s="185"/>
      <c r="I59" s="185"/>
      <c r="J59" s="186"/>
      <c r="K59" s="12"/>
      <c r="L59" s="13"/>
      <c r="M59" s="13"/>
      <c r="N59" s="69"/>
      <c r="O59" s="98"/>
      <c r="P59" s="20"/>
      <c r="Q59" s="16" t="s">
        <v>18</v>
      </c>
      <c r="R59" s="17" t="s">
        <v>18</v>
      </c>
    </row>
    <row r="60" spans="1:18" s="97" customFormat="1" ht="17.100000000000001" customHeight="1" x14ac:dyDescent="0.2">
      <c r="A60" s="72">
        <v>36</v>
      </c>
      <c r="B60" s="184" t="s">
        <v>83</v>
      </c>
      <c r="C60" s="185"/>
      <c r="D60" s="185"/>
      <c r="E60" s="185"/>
      <c r="F60" s="185"/>
      <c r="G60" s="185"/>
      <c r="H60" s="185"/>
      <c r="I60" s="185"/>
      <c r="J60" s="186"/>
      <c r="K60" s="12"/>
      <c r="L60" s="13"/>
      <c r="M60" s="13"/>
      <c r="N60" s="69"/>
      <c r="O60" s="98"/>
      <c r="P60" s="20"/>
      <c r="Q60" s="20"/>
      <c r="R60" s="17" t="s">
        <v>18</v>
      </c>
    </row>
    <row r="61" spans="1:18" s="97" customFormat="1" ht="17.100000000000001" customHeight="1" x14ac:dyDescent="0.2">
      <c r="A61" s="72">
        <v>37</v>
      </c>
      <c r="B61" s="184" t="s">
        <v>84</v>
      </c>
      <c r="C61" s="185"/>
      <c r="D61" s="185"/>
      <c r="E61" s="185"/>
      <c r="F61" s="185"/>
      <c r="G61" s="185"/>
      <c r="H61" s="185"/>
      <c r="I61" s="185"/>
      <c r="J61" s="186"/>
      <c r="K61" s="12"/>
      <c r="L61" s="12"/>
      <c r="M61" s="13"/>
      <c r="N61" s="69"/>
      <c r="O61" s="98"/>
      <c r="P61" s="20"/>
      <c r="Q61" s="20"/>
      <c r="R61" s="17" t="s">
        <v>18</v>
      </c>
    </row>
    <row r="62" spans="1:18" s="97" customFormat="1" ht="17.100000000000001" customHeight="1" x14ac:dyDescent="0.2">
      <c r="A62" s="72">
        <v>38</v>
      </c>
      <c r="B62" s="184" t="s">
        <v>85</v>
      </c>
      <c r="C62" s="185"/>
      <c r="D62" s="185"/>
      <c r="E62" s="185"/>
      <c r="F62" s="185"/>
      <c r="G62" s="185"/>
      <c r="H62" s="185"/>
      <c r="I62" s="185"/>
      <c r="J62" s="186"/>
      <c r="K62" s="12"/>
      <c r="L62" s="12"/>
      <c r="M62" s="13"/>
      <c r="N62" s="44"/>
      <c r="O62" s="98"/>
      <c r="P62" s="20"/>
      <c r="Q62" s="16" t="s">
        <v>18</v>
      </c>
      <c r="R62" s="17" t="s">
        <v>18</v>
      </c>
    </row>
    <row r="63" spans="1:18" s="97" customFormat="1" ht="17.100000000000001" customHeight="1" x14ac:dyDescent="0.2">
      <c r="A63" s="72">
        <v>39</v>
      </c>
      <c r="B63" s="184" t="s">
        <v>86</v>
      </c>
      <c r="C63" s="185"/>
      <c r="D63" s="185"/>
      <c r="E63" s="185"/>
      <c r="F63" s="185"/>
      <c r="G63" s="185"/>
      <c r="H63" s="185"/>
      <c r="I63" s="185"/>
      <c r="J63" s="186"/>
      <c r="K63" s="13"/>
      <c r="L63" s="12"/>
      <c r="M63" s="13"/>
      <c r="N63" s="44"/>
      <c r="O63" s="98"/>
      <c r="P63" s="20"/>
      <c r="Q63" s="16" t="s">
        <v>18</v>
      </c>
      <c r="R63" s="17" t="s">
        <v>18</v>
      </c>
    </row>
    <row r="64" spans="1:18" s="97" customFormat="1" ht="17.100000000000001" customHeight="1" x14ac:dyDescent="0.2">
      <c r="A64" s="72">
        <v>40</v>
      </c>
      <c r="B64" s="184" t="s">
        <v>87</v>
      </c>
      <c r="C64" s="185"/>
      <c r="D64" s="185"/>
      <c r="E64" s="185"/>
      <c r="F64" s="185"/>
      <c r="G64" s="185"/>
      <c r="H64" s="185"/>
      <c r="I64" s="185"/>
      <c r="J64" s="186"/>
      <c r="K64" s="12"/>
      <c r="L64" s="12"/>
      <c r="M64" s="13"/>
      <c r="N64" s="44"/>
      <c r="O64" s="98"/>
      <c r="P64" s="20"/>
      <c r="Q64" s="16" t="s">
        <v>88</v>
      </c>
      <c r="R64" s="17" t="s">
        <v>89</v>
      </c>
    </row>
    <row r="65" spans="1:18" s="97" customFormat="1" ht="13.7" customHeight="1" x14ac:dyDescent="0.2">
      <c r="A65" s="146"/>
      <c r="B65" s="147"/>
      <c r="C65" s="147"/>
      <c r="D65" s="147"/>
      <c r="E65" s="147"/>
      <c r="F65" s="147"/>
      <c r="G65" s="147"/>
      <c r="H65" s="147"/>
      <c r="I65" s="147"/>
      <c r="J65" s="147"/>
      <c r="K65" s="54"/>
      <c r="L65" s="54"/>
      <c r="M65" s="54"/>
      <c r="N65" s="73"/>
      <c r="O65" s="103"/>
      <c r="P65" s="74"/>
      <c r="Q65" s="74"/>
      <c r="R65" s="74"/>
    </row>
    <row r="66" spans="1:18" s="97" customFormat="1" ht="17.100000000000001" customHeight="1" x14ac:dyDescent="0.2">
      <c r="A66" s="148" t="s">
        <v>90</v>
      </c>
      <c r="B66" s="149"/>
      <c r="C66" s="149"/>
      <c r="D66" s="149"/>
      <c r="E66" s="149"/>
      <c r="F66" s="149"/>
      <c r="G66" s="149"/>
      <c r="H66" s="149"/>
      <c r="I66" s="149"/>
      <c r="J66" s="150"/>
      <c r="K66" s="7" t="s">
        <v>7</v>
      </c>
      <c r="L66" s="7" t="s">
        <v>8</v>
      </c>
      <c r="M66" s="7" t="s">
        <v>9</v>
      </c>
      <c r="N66" s="8" t="s">
        <v>10</v>
      </c>
      <c r="O66" s="98"/>
      <c r="P66" s="10" t="s">
        <v>14</v>
      </c>
      <c r="Q66" s="10" t="s">
        <v>15</v>
      </c>
      <c r="R66" s="10" t="s">
        <v>16</v>
      </c>
    </row>
    <row r="67" spans="1:18" s="97" customFormat="1" ht="17.100000000000001" customHeight="1" x14ac:dyDescent="0.2">
      <c r="A67" s="151" t="s">
        <v>91</v>
      </c>
      <c r="B67" s="193"/>
      <c r="C67" s="193"/>
      <c r="D67" s="193"/>
      <c r="E67" s="193"/>
      <c r="F67" s="193"/>
      <c r="G67" s="193"/>
      <c r="H67" s="193"/>
      <c r="I67" s="193"/>
      <c r="J67" s="193"/>
      <c r="K67" s="193"/>
      <c r="L67" s="193"/>
      <c r="M67" s="193"/>
      <c r="N67" s="193"/>
    </row>
    <row r="68" spans="1:18" s="97" customFormat="1" ht="17.100000000000001" customHeight="1" x14ac:dyDescent="0.2">
      <c r="A68" s="75">
        <v>40</v>
      </c>
      <c r="B68" s="184" t="s">
        <v>92</v>
      </c>
      <c r="C68" s="185"/>
      <c r="D68" s="185"/>
      <c r="E68" s="185"/>
      <c r="F68" s="185"/>
      <c r="G68" s="185"/>
      <c r="H68" s="185"/>
      <c r="I68" s="185"/>
      <c r="J68" s="186"/>
      <c r="K68" s="12"/>
      <c r="L68" s="13"/>
      <c r="M68" s="13"/>
      <c r="N68" s="76"/>
      <c r="O68" s="98"/>
      <c r="P68" s="15" t="s">
        <v>18</v>
      </c>
      <c r="Q68" s="16" t="s">
        <v>18</v>
      </c>
      <c r="R68" s="17" t="s">
        <v>18</v>
      </c>
    </row>
    <row r="69" spans="1:18" s="97" customFormat="1" ht="17.100000000000001" customHeight="1" x14ac:dyDescent="0.2">
      <c r="A69" s="75">
        <v>41</v>
      </c>
      <c r="B69" s="184" t="s">
        <v>93</v>
      </c>
      <c r="C69" s="185"/>
      <c r="D69" s="185"/>
      <c r="E69" s="185"/>
      <c r="F69" s="185"/>
      <c r="G69" s="185"/>
      <c r="H69" s="185"/>
      <c r="I69" s="185"/>
      <c r="J69" s="186"/>
      <c r="K69" s="12"/>
      <c r="L69" s="13"/>
      <c r="M69" s="13"/>
      <c r="N69" s="76"/>
      <c r="O69" s="98"/>
      <c r="P69" s="20"/>
      <c r="Q69" s="16" t="s">
        <v>18</v>
      </c>
      <c r="R69" s="17" t="s">
        <v>18</v>
      </c>
    </row>
    <row r="70" spans="1:18" s="97" customFormat="1" ht="17.100000000000001" customHeight="1" x14ac:dyDescent="0.2">
      <c r="A70" s="77">
        <v>42</v>
      </c>
      <c r="B70" s="184" t="s">
        <v>94</v>
      </c>
      <c r="C70" s="185"/>
      <c r="D70" s="185"/>
      <c r="E70" s="185"/>
      <c r="F70" s="185"/>
      <c r="G70" s="185"/>
      <c r="H70" s="185"/>
      <c r="I70" s="185"/>
      <c r="J70" s="186"/>
      <c r="K70" s="12"/>
      <c r="L70" s="13"/>
      <c r="M70" s="13"/>
      <c r="N70" s="76"/>
      <c r="O70" s="98"/>
      <c r="P70" s="20"/>
      <c r="Q70" s="20"/>
      <c r="R70" s="17" t="s">
        <v>18</v>
      </c>
    </row>
    <row r="71" spans="1:18" s="97" customFormat="1" ht="17.100000000000001" customHeight="1" x14ac:dyDescent="0.2">
      <c r="A71" s="77">
        <v>43</v>
      </c>
      <c r="B71" s="181" t="s">
        <v>95</v>
      </c>
      <c r="C71" s="182"/>
      <c r="D71" s="182"/>
      <c r="E71" s="182"/>
      <c r="F71" s="182"/>
      <c r="G71" s="182"/>
      <c r="H71" s="182"/>
      <c r="I71" s="182"/>
      <c r="J71" s="183"/>
      <c r="K71" s="12"/>
      <c r="L71" s="12"/>
      <c r="M71" s="13"/>
      <c r="N71" s="76"/>
      <c r="O71" s="98"/>
      <c r="P71" s="20"/>
      <c r="Q71" s="16" t="s">
        <v>18</v>
      </c>
      <c r="R71" s="17" t="s">
        <v>18</v>
      </c>
    </row>
    <row r="72" spans="1:18" s="97" customFormat="1" ht="17.100000000000001" customHeight="1" x14ac:dyDescent="0.2">
      <c r="A72" s="77">
        <v>44</v>
      </c>
      <c r="B72" s="181" t="s">
        <v>96</v>
      </c>
      <c r="C72" s="182"/>
      <c r="D72" s="182"/>
      <c r="E72" s="182"/>
      <c r="F72" s="182"/>
      <c r="G72" s="182"/>
      <c r="H72" s="182"/>
      <c r="I72" s="182"/>
      <c r="J72" s="183"/>
      <c r="K72" s="12"/>
      <c r="L72" s="12"/>
      <c r="M72" s="13"/>
      <c r="N72" s="63"/>
      <c r="O72" s="98"/>
      <c r="P72" s="20"/>
      <c r="Q72" s="16" t="s">
        <v>18</v>
      </c>
      <c r="R72" s="17" t="s">
        <v>18</v>
      </c>
    </row>
    <row r="73" spans="1:18" s="97" customFormat="1" ht="17.100000000000001" customHeight="1" x14ac:dyDescent="0.2">
      <c r="A73" s="77">
        <v>45</v>
      </c>
      <c r="B73" s="181" t="s">
        <v>97</v>
      </c>
      <c r="C73" s="182"/>
      <c r="D73" s="182"/>
      <c r="E73" s="182"/>
      <c r="F73" s="182"/>
      <c r="G73" s="182"/>
      <c r="H73" s="182"/>
      <c r="I73" s="182"/>
      <c r="J73" s="183"/>
      <c r="K73" s="12"/>
      <c r="L73" s="12"/>
      <c r="M73" s="13"/>
      <c r="N73" s="64"/>
      <c r="O73" s="98"/>
      <c r="P73" s="20"/>
      <c r="Q73" s="16" t="s">
        <v>18</v>
      </c>
      <c r="R73" s="17" t="s">
        <v>18</v>
      </c>
    </row>
    <row r="74" spans="1:18" s="97" customFormat="1" ht="17.100000000000001" customHeight="1" x14ac:dyDescent="0.2">
      <c r="A74" s="77">
        <v>46</v>
      </c>
      <c r="B74" s="181" t="s">
        <v>98</v>
      </c>
      <c r="C74" s="182"/>
      <c r="D74" s="182"/>
      <c r="E74" s="182"/>
      <c r="F74" s="182"/>
      <c r="G74" s="182"/>
      <c r="H74" s="182"/>
      <c r="I74" s="182"/>
      <c r="J74" s="183"/>
      <c r="K74" s="13"/>
      <c r="L74" s="12"/>
      <c r="M74" s="13"/>
      <c r="N74" s="78"/>
      <c r="O74" s="98"/>
      <c r="P74" s="20"/>
      <c r="Q74" s="16" t="s">
        <v>18</v>
      </c>
      <c r="R74" s="17" t="s">
        <v>18</v>
      </c>
    </row>
    <row r="75" spans="1:18" s="97" customFormat="1" ht="17.100000000000001" customHeight="1" x14ac:dyDescent="0.2">
      <c r="A75" s="77">
        <v>47</v>
      </c>
      <c r="B75" s="181" t="s">
        <v>99</v>
      </c>
      <c r="C75" s="182"/>
      <c r="D75" s="182"/>
      <c r="E75" s="182"/>
      <c r="F75" s="182"/>
      <c r="G75" s="182"/>
      <c r="H75" s="182"/>
      <c r="I75" s="182"/>
      <c r="J75" s="183"/>
      <c r="K75" s="13"/>
      <c r="L75" s="12"/>
      <c r="M75" s="12"/>
      <c r="N75" s="78"/>
      <c r="O75" s="98"/>
      <c r="P75" s="20"/>
      <c r="Q75" s="20"/>
      <c r="R75" s="17" t="s">
        <v>18</v>
      </c>
    </row>
    <row r="76" spans="1:18" s="97" customFormat="1" ht="17.100000000000001" customHeight="1" x14ac:dyDescent="0.2">
      <c r="A76" s="136" t="s">
        <v>100</v>
      </c>
      <c r="B76" s="193"/>
      <c r="C76" s="193"/>
      <c r="D76" s="193"/>
      <c r="E76" s="193"/>
      <c r="F76" s="193"/>
      <c r="G76" s="193"/>
      <c r="H76" s="193"/>
      <c r="I76" s="193"/>
      <c r="J76" s="193"/>
      <c r="K76" s="193"/>
      <c r="L76" s="193"/>
      <c r="M76" s="193"/>
      <c r="N76" s="193"/>
      <c r="P76" s="10" t="s">
        <v>14</v>
      </c>
      <c r="Q76" s="10" t="s">
        <v>15</v>
      </c>
      <c r="R76" s="10" t="s">
        <v>16</v>
      </c>
    </row>
    <row r="77" spans="1:18" s="97" customFormat="1" ht="17.100000000000001" customHeight="1" x14ac:dyDescent="0.2">
      <c r="A77" s="79">
        <v>48</v>
      </c>
      <c r="B77" s="181" t="s">
        <v>101</v>
      </c>
      <c r="C77" s="182"/>
      <c r="D77" s="182"/>
      <c r="E77" s="182"/>
      <c r="F77" s="182"/>
      <c r="G77" s="182"/>
      <c r="H77" s="182"/>
      <c r="I77" s="182"/>
      <c r="J77" s="183"/>
      <c r="K77" s="12"/>
      <c r="L77" s="12"/>
      <c r="M77" s="12"/>
      <c r="N77" s="78"/>
      <c r="O77" s="98"/>
      <c r="P77" s="20"/>
      <c r="Q77" s="16" t="s">
        <v>18</v>
      </c>
      <c r="R77" s="17" t="s">
        <v>18</v>
      </c>
    </row>
    <row r="78" spans="1:18" s="97" customFormat="1" ht="17.100000000000001" customHeight="1" x14ac:dyDescent="0.2">
      <c r="A78" s="79">
        <v>49</v>
      </c>
      <c r="B78" s="187" t="s">
        <v>102</v>
      </c>
      <c r="C78" s="188"/>
      <c r="D78" s="188"/>
      <c r="E78" s="188"/>
      <c r="F78" s="188"/>
      <c r="G78" s="188"/>
      <c r="H78" s="188"/>
      <c r="I78" s="188"/>
      <c r="J78" s="189"/>
      <c r="K78" s="12"/>
      <c r="L78" s="12"/>
      <c r="M78" s="12"/>
      <c r="N78" s="78"/>
      <c r="O78" s="98"/>
      <c r="P78" s="20"/>
      <c r="Q78" s="20"/>
      <c r="R78" s="17" t="s">
        <v>18</v>
      </c>
    </row>
    <row r="79" spans="1:18" s="97" customFormat="1" ht="17.100000000000001" customHeight="1" x14ac:dyDescent="0.2">
      <c r="A79" s="80">
        <v>50</v>
      </c>
      <c r="B79" s="208" t="s">
        <v>103</v>
      </c>
      <c r="C79" s="209"/>
      <c r="D79" s="209"/>
      <c r="E79" s="209"/>
      <c r="F79" s="209"/>
      <c r="G79" s="209"/>
      <c r="H79" s="209"/>
      <c r="I79" s="209"/>
      <c r="J79" s="210"/>
      <c r="K79" s="12"/>
      <c r="L79" s="12"/>
      <c r="M79" s="13"/>
      <c r="N79" s="78"/>
      <c r="O79" s="98"/>
      <c r="P79" s="20"/>
      <c r="Q79" s="20"/>
      <c r="R79" s="17" t="s">
        <v>18</v>
      </c>
    </row>
    <row r="80" spans="1:18" s="97" customFormat="1" ht="17.100000000000001" customHeight="1" x14ac:dyDescent="0.2">
      <c r="A80" s="79">
        <v>51</v>
      </c>
      <c r="B80" s="205" t="s">
        <v>104</v>
      </c>
      <c r="C80" s="206"/>
      <c r="D80" s="206"/>
      <c r="E80" s="206"/>
      <c r="F80" s="206"/>
      <c r="G80" s="206"/>
      <c r="H80" s="206"/>
      <c r="I80" s="206"/>
      <c r="J80" s="207"/>
      <c r="K80" s="12"/>
      <c r="L80" s="12"/>
      <c r="M80" s="12"/>
      <c r="N80" s="78"/>
      <c r="O80" s="98"/>
      <c r="P80" s="20"/>
      <c r="Q80" s="16" t="s">
        <v>18</v>
      </c>
      <c r="R80" s="17" t="s">
        <v>18</v>
      </c>
    </row>
    <row r="81" spans="1:18" s="97" customFormat="1" ht="17.100000000000001" customHeight="1" x14ac:dyDescent="0.2">
      <c r="A81" s="79">
        <v>52</v>
      </c>
      <c r="B81" s="181" t="s">
        <v>105</v>
      </c>
      <c r="C81" s="182"/>
      <c r="D81" s="182"/>
      <c r="E81" s="182"/>
      <c r="F81" s="182"/>
      <c r="G81" s="182"/>
      <c r="H81" s="182"/>
      <c r="I81" s="182"/>
      <c r="J81" s="183"/>
      <c r="K81" s="13"/>
      <c r="L81" s="12"/>
      <c r="M81" s="12"/>
      <c r="N81" s="78"/>
      <c r="O81" s="98"/>
      <c r="P81" s="20"/>
      <c r="Q81" s="20"/>
      <c r="R81" s="17" t="s">
        <v>18</v>
      </c>
    </row>
    <row r="82" spans="1:18" s="97" customFormat="1" ht="17.100000000000001" customHeight="1" x14ac:dyDescent="0.2">
      <c r="A82" s="79">
        <v>53</v>
      </c>
      <c r="B82" s="199" t="s">
        <v>106</v>
      </c>
      <c r="C82" s="200"/>
      <c r="D82" s="200"/>
      <c r="E82" s="200"/>
      <c r="F82" s="200"/>
      <c r="G82" s="200"/>
      <c r="H82" s="200"/>
      <c r="I82" s="200"/>
      <c r="J82" s="201"/>
      <c r="K82" s="12"/>
      <c r="L82" s="13"/>
      <c r="M82" s="12"/>
      <c r="N82" s="78"/>
      <c r="O82" s="98"/>
      <c r="P82" s="20"/>
      <c r="Q82" s="20"/>
      <c r="R82" s="17" t="s">
        <v>18</v>
      </c>
    </row>
    <row r="83" spans="1:18" s="97" customFormat="1" ht="17.100000000000001" customHeight="1" x14ac:dyDescent="0.2">
      <c r="A83" s="81"/>
      <c r="B83" s="103"/>
      <c r="C83" s="115" t="s">
        <v>107</v>
      </c>
      <c r="D83" s="116"/>
      <c r="E83" s="204" t="s">
        <v>108</v>
      </c>
      <c r="F83" s="193"/>
      <c r="G83" s="193"/>
      <c r="H83" s="193"/>
      <c r="I83" s="193"/>
      <c r="J83" s="193"/>
      <c r="K83" s="13"/>
      <c r="L83" s="12"/>
      <c r="M83" s="12"/>
      <c r="N83" s="78"/>
      <c r="O83" s="98"/>
      <c r="P83" s="15" t="s">
        <v>18</v>
      </c>
      <c r="Q83" s="16" t="s">
        <v>18</v>
      </c>
      <c r="R83" s="17" t="s">
        <v>18</v>
      </c>
    </row>
    <row r="84" spans="1:18" s="97" customFormat="1" ht="17.100000000000001" customHeight="1" x14ac:dyDescent="0.2">
      <c r="A84" s="84"/>
      <c r="B84" s="109"/>
      <c r="C84" s="109"/>
      <c r="D84" s="87"/>
      <c r="E84" s="135" t="s">
        <v>109</v>
      </c>
      <c r="F84" s="193"/>
      <c r="G84" s="193"/>
      <c r="H84" s="193"/>
      <c r="I84" s="193"/>
      <c r="J84" s="193"/>
      <c r="K84" s="13"/>
      <c r="L84" s="12"/>
      <c r="M84" s="12"/>
      <c r="N84" s="88"/>
      <c r="O84" s="98"/>
      <c r="P84" s="20"/>
      <c r="Q84" s="16" t="s">
        <v>18</v>
      </c>
      <c r="R84" s="17" t="s">
        <v>18</v>
      </c>
    </row>
    <row r="86" spans="1:18" s="97" customFormat="1" ht="18" customHeight="1" x14ac:dyDescent="0.2">
      <c r="A86" s="124" t="s">
        <v>110</v>
      </c>
      <c r="B86" s="125"/>
      <c r="C86" s="125"/>
      <c r="D86" s="125"/>
      <c r="E86" s="125"/>
      <c r="F86" s="126"/>
      <c r="G86" s="7" t="s">
        <v>7</v>
      </c>
      <c r="H86" s="7" t="s">
        <v>8</v>
      </c>
      <c r="I86" s="7" t="s">
        <v>9</v>
      </c>
    </row>
    <row r="87" spans="1:18" s="97" customFormat="1" ht="17.100000000000001" customHeight="1" x14ac:dyDescent="0.2">
      <c r="A87" s="89"/>
      <c r="B87" s="181" t="s">
        <v>111</v>
      </c>
      <c r="C87" s="182"/>
      <c r="D87" s="182"/>
      <c r="E87" s="182"/>
      <c r="F87" s="117"/>
      <c r="G87" s="91">
        <f>(COUNTIF(K84,"Oui")+COUNTIF(K83,"Oui")+COUNTIF(K82,"Oui")+COUNTIF(K81,"Oui")+COUNTIF(K80,"Oui")+COUNTIF(K78,"Oui")+COUNTIF(K77,"Oui")+COUNTIF(K48,"Oui")+COUNTIF(K47,"Oui")+COUNTIF(K46,"Oui")+COUNTIF(K45,"Oui")+COUNTIF(K33,"Oui")+COUNTIF(K17,"Oui")+COUNTIF(K16,"Oui")+COUNTIF(K15,"Oui")+COUNTIF(K14,"Oui")+COUNTIF(K13,"Oui")+COUNTIF(K12,"Oui")+COUNTIF(K11,"Oui")+COUNTIF(K10,"Oui")+COUNTIF(K9,"Oui")+COUNTIF(K8,"Oui")+COUNTIF(K7,"Oui")+COUNTIF(K6,"Oui")+0.5*(COUNTIF(K84,"Partiel")+COUNTIF(K83,"Partiel")+COUNTIF(K82,"Partiel")+COUNTIF(K81,"Partiel")+COUNTIF(K80,"Partiel")+COUNTIF(K78,"Partiel")+COUNTIF(K77,"Partiel")+COUNTIF(K48,"Partiel")+COUNTIF(K47,"Partiel")+COUNTIF(K46,"Partiel")+COUNTIF(K45,"Partiel")+COUNTIF(K33,"Partiel")+COUNTIF(K17,"Partiel")+COUNTIF(K16,"Partiel")+COUNTIF(K15,"Partiel")+COUNTIF(K14,"Partiel")+COUNTIF(K13,"Partiel")+COUNTIF(K12,"Partiel")+COUNTIF(K11,"Partiel")+COUNTIF(K10,"Partiel")+COUNTIF(K9,"Partiel")+COUNTIF(K8,"Partiel")+COUNTIF(K7,"Partiel")+COUNTIF(K6,"Partiel")))/24</f>
        <v>0</v>
      </c>
      <c r="H87" s="91">
        <f>(COUNTIF(L84,"Oui")+COUNTIF(L83,"Oui")+COUNTIF(L82,"Oui")+COUNTIF(L81,"Oui")+COUNTIF(L80,"Oui")+COUNTIF(L78,"Oui")+COUNTIF(L77,"Oui")+COUNTIF(L48,"Oui")+COUNTIF(L47,"Oui")+COUNTIF(L46,"Oui")+COUNTIF(L45,"Oui")+COUNTIF(L33,"Oui")+COUNTIF(L17,"Oui")+COUNTIF(L16,"Oui")+COUNTIF(L15,"Oui")+COUNTIF(L14,"Oui")+COUNTIF(L13,"Oui")+COUNTIF(L12,"Oui")+COUNTIF(L11,"Oui")+COUNTIF(L10,"Oui")+COUNTIF(L9,"Oui")+COUNTIF(L8,"Oui")+COUNTIF(L7,"Oui")+COUNTIF(L6,"Oui")+0.5*(COUNTIF(L84,"Partiel")+COUNTIF(L83,"Partiel")+COUNTIF(L82,"Partiel")+COUNTIF(L81,"Partiel")+COUNTIF(L80,"Partiel")+COUNTIF(L78,"Partiel")+COUNTIF(L77,"Partiel")+COUNTIF(L48,"Partiel")+COUNTIF(L47,"Partiel")+COUNTIF(L46,"Partiel")+COUNTIF(L45,"Partiel")+COUNTIF(L33,"Partiel")+COUNTIF(L17,"Partiel")+COUNTIF(L16,"Partiel")+COUNTIF(L15,"Partiel")+COUNTIF(L14,"Partiel")+COUNTIF(L13,"Partiel")+COUNTIF(L12,"Partiel")+COUNTIF(L11,"Partiel")+COUNTIF(L10,"Partiel")+COUNTIF(L9,"Partiel")+COUNTIF(L8,"Partiel")+COUNTIF(L7,"Partiel")+COUNTIF(L6,"Partiel")))/24</f>
        <v>0</v>
      </c>
      <c r="I87" s="91">
        <f>(COUNTIF(M84,"Oui")+COUNTIF(M83,"Oui")+COUNTIF(M82,"Oui")+COUNTIF(M81,"Oui")+COUNTIF(M80,"Oui")+COUNTIF(M78,"Oui")+COUNTIF(M77,"Oui")+COUNTIF(M48,"Oui")+COUNTIF(M47,"Oui")+COUNTIF(M46,"Oui")+COUNTIF(M45,"Oui")+COUNTIF(M33,"Oui")+COUNTIF(M17,"Oui")+COUNTIF(M16,"Oui")+COUNTIF(M15,"Oui")+COUNTIF(M14,"Oui")+COUNTIF(M13,"Oui")+COUNTIF(M12,"Oui")+COUNTIF(M11,"Oui")+COUNTIF(M10,"Oui")+COUNTIF(M9,"Oui")+COUNTIF(M8,"Oui")+COUNTIF(M7,"Oui")+COUNTIF(M6,"Oui")+0.5*(COUNTIF(M84,"Partiel")+COUNTIF(M83,"Partiel")+COUNTIF(M82,"Partiel")+COUNTIF(M81,"Partiel")+COUNTIF(M80,"Partiel")+COUNTIF(M78,"Partiel")+COUNTIF(M77,"Partiel")+COUNTIF(M48,"Partiel")+COUNTIF(M47,"Partiel")+COUNTIF(M46,"Partiel")+COUNTIF(M45,"Partiel")+COUNTIF(M33,"Partiel")+COUNTIF(M17,"Partiel")+COUNTIF(M16,"Partiel")+COUNTIF(M15,"Partiel")+COUNTIF(M14,"Partiel")+COUNTIF(M13,"Partiel")+COUNTIF(M12,"Partiel")+COUNTIF(M11,"Partiel")+COUNTIF(M10,"Partiel")+COUNTIF(M9,"Partiel")+COUNTIF(M8,"Partiel")+COUNTIF(M7,"Partiel")+COUNTIF(M6,"Partiel")))/24</f>
        <v>0</v>
      </c>
      <c r="J87" s="118"/>
    </row>
    <row r="88" spans="1:18" s="97" customFormat="1" ht="17.100000000000001" customHeight="1" x14ac:dyDescent="0.2">
      <c r="A88" s="93"/>
      <c r="B88" s="181" t="s">
        <v>112</v>
      </c>
      <c r="C88" s="182"/>
      <c r="D88" s="182"/>
      <c r="E88" s="182"/>
      <c r="F88" s="183"/>
      <c r="G88" s="91">
        <f>(COUNTIF(K79,"Oui")+COUNTIF(K50,"Oui")+COUNTIF(K49,"Oui")+COUNTIF(K22,"Oui")+COUNTIF(K21,"Oui")+COUNTIF(K20,"Oui")+COUNTIF(K19,"Oui")+COUNTIF(K18,"Oui")+0.5*(COUNTIF(K79,"Partiel")+COUNTIF(K50,"Partiel")+COUNTIF(K49,"Partiel")+COUNTIF(K22,"Partiel")+COUNTIF(K21,"Partiel")+COUNTIF(K20,"Partiel")+COUNTIF(K19,"Partiel")+COUNTIF(K18,"Partiel")))/8</f>
        <v>0</v>
      </c>
      <c r="H88" s="91">
        <f>(COUNTIF(L79,"Oui")+COUNTIF(L50,"Oui")+COUNTIF(L49,"Oui")+COUNTIF(L22,"Oui")+COUNTIF(L21,"Oui")+COUNTIF(L20,"Oui")+COUNTIF(L19,"Oui")+COUNTIF(L18,"Oui")+0.5*(COUNTIF(L79,"Partiel")+COUNTIF(L50,"Partiel")+COUNTIF(L49,"Partiel")+COUNTIF(L22,"Partiel")+COUNTIF(L21,"Partiel")+COUNTIF(L20,"Partiel")+COUNTIF(L19,"Partiel")+COUNTIF(L18,"Partiel")))/8</f>
        <v>0</v>
      </c>
      <c r="I88" s="91">
        <f>(COUNTIF(M79,"Oui")+COUNTIF(M50,"Oui")+COUNTIF(M49,"Oui")+COUNTIF(M22,"Oui")+COUNTIF(M21,"Oui")+COUNTIF(M20,"Oui")+COUNTIF(M19,"Oui")+COUNTIF(M18,"Oui")+0.5*(COUNTIF(M79,"Partiel")+COUNTIF(M50,"Partiel")+COUNTIF(M49,"Partiel")+COUNTIF(M22,"Partiel")+COUNTIF(M21,"Partiel")+COUNTIF(M20,"Partiel")+COUNTIF(M19,"Partiel")+COUNTIF(M18,"Partiel")))/8</f>
        <v>0</v>
      </c>
      <c r="J88" s="118"/>
    </row>
    <row r="89" spans="1:18" s="97" customFormat="1" ht="17.100000000000001" customHeight="1" x14ac:dyDescent="0.2">
      <c r="A89" s="94"/>
      <c r="B89" s="181" t="s">
        <v>113</v>
      </c>
      <c r="C89" s="182"/>
      <c r="D89" s="182"/>
      <c r="E89" s="182"/>
      <c r="F89" s="183"/>
      <c r="G89" s="91">
        <f>(COUNTIF(K55,"Oui")+COUNTIF(K54,"Oui")+COUNTIF(K53,"Oui")+COUNTIF(K44,"Oui")+COUNTIF(K40,"Oui")+COUNTIF(K39,"Oui")+COUNTIF(K37,"Oui")+COUNTIF(K36,"Oui")+COUNTIF(K35,"Oui")+COUNTIF(K34,"Oui")+COUNTIF(K31,"Oui")+COUNTIF(K30,"Oui")+COUNTIF(K29,"Oui")+COUNTIF(K28,"Oui")+COUNTIF(K27,"Oui")+COUNTIF(K26,"Oui")+0.5*(COUNTIF(K55,"Partiel")+COUNTIF(K54,"Partiel")+COUNTIF(K53,"Partiel")+COUNTIF(K44,"Partiel")+COUNTIF(K40,"Partiel")+COUNTIF(K39,"Partiel")+COUNTIF(K37,"Partiel")+COUNTIF(K36,"Partiel")+COUNTIF(K35,"Partiel")+COUNTIF(K34,"Partiel")+COUNTIF(K31,"Partiel")+COUNTIF(K30,"Partiel")+COUNTIF(K29,"Partiel")+COUNTIF(K28,"Partiel")+COUNTIF(K27,"Partiel")+COUNTIF(K26,"Partiel")))/16</f>
        <v>0</v>
      </c>
      <c r="H89" s="91">
        <f>(COUNTIF(L55,"Oui")+COUNTIF(L54,"Oui")+COUNTIF(L53,"Oui")+COUNTIF(L44,"Oui")+COUNTIF(L40,"Oui")+COUNTIF(L39,"Oui")+COUNTIF(L37,"Oui")+COUNTIF(L36,"Oui")+COUNTIF(L35,"Oui")+COUNTIF(L34,"Oui")+COUNTIF(L31,"Oui")+COUNTIF(L30,"Oui")+COUNTIF(L29,"Oui")+COUNTIF(L28,"Oui")+COUNTIF(L27,"Oui")+COUNTIF(L26,"Oui")+0.5*(COUNTIF(L55,"Partiel")+COUNTIF(L54,"Partiel")+COUNTIF(L53,"Partiel")+COUNTIF(L44,"Partiel")+COUNTIF(L40,"Partiel")+COUNTIF(L39,"Partiel")+COUNTIF(L37,"Partiel")+COUNTIF(L36,"Partiel")+COUNTIF(L35,"Partiel")+COUNTIF(L34,"Partiel")+COUNTIF(L31,"Partiel")+COUNTIF(L30,"Partiel")+COUNTIF(L29,"Partiel")+COUNTIF(L28,"Partiel")+COUNTIF(L27,"Partiel")+COUNTIF(L26,"Partiel")))/16</f>
        <v>0</v>
      </c>
      <c r="I89" s="91">
        <f>(COUNTIF(M55,"Oui")+COUNTIF(M54,"Oui")+COUNTIF(M53,"Oui")+COUNTIF(M44,"Oui")+COUNTIF(M40,"Oui")+COUNTIF(M39,"Oui")+COUNTIF(M37,"Oui")+COUNTIF(M36,"Oui")+COUNTIF(M35,"Oui")+COUNTIF(M34,"Oui")+COUNTIF(M31,"Oui")+COUNTIF(M30,"Oui")+COUNTIF(M29,"Oui")+COUNTIF(M28,"Oui")+COUNTIF(M27,"Oui")+COUNTIF(M26,"Oui")+0.5*(COUNTIF(M55,"Partiel")+COUNTIF(M54,"Partiel")+COUNTIF(M53,"Partiel")+COUNTIF(M44,"Partiel")+COUNTIF(M40,"Partiel")+COUNTIF(M39,"Partiel")+COUNTIF(M37,"Partiel")+COUNTIF(M36,"Partiel")+COUNTIF(M35,"Partiel")+COUNTIF(M34,"Partiel")+COUNTIF(M31,"Partiel")+COUNTIF(M30,"Partiel")+COUNTIF(M29,"Partiel")+COUNTIF(M28,"Partiel")+COUNTIF(M27,"Partiel")+COUNTIF(M26,"Partiel")))/16</f>
        <v>0</v>
      </c>
      <c r="J89" s="118"/>
    </row>
    <row r="90" spans="1:18" s="97" customFormat="1" ht="17.100000000000001" customHeight="1" x14ac:dyDescent="0.2">
      <c r="A90" s="95"/>
      <c r="B90" s="181" t="s">
        <v>114</v>
      </c>
      <c r="C90" s="182"/>
      <c r="D90" s="182"/>
      <c r="E90" s="182"/>
      <c r="F90" s="183"/>
      <c r="G90" s="91">
        <f>(COUNTIF(K64,"Oui")+COUNTIF(K63,"Oui")+COUNTIF(K62,"Oui")+COUNTIF(K61,"Oui")+COUNTIF(K60,"Oui")+COUNTIF(K59,"Oui")+COUNTIF(K58,"Oui")+0.5*(COUNTIF(K64,"Partiel")+COUNTIF(K63,"Partiel")+COUNTIF(K62,"Partiel")+COUNTIF(K61,"Partiel")+COUNTIF(K60,"Partiel")+COUNTIF(K59,"Partiel")+COUNTIF(K58,"Partiel")))/7</f>
        <v>0</v>
      </c>
      <c r="H90" s="91">
        <f>(COUNTIF(L64,"Oui")+COUNTIF(L63,"Oui")+COUNTIF(L62,"Oui")+COUNTIF(L61,"Oui")+COUNTIF(L60,"Oui")+COUNTIF(L59,"Oui")+COUNTIF(L58,"Oui")+0.5*(COUNTIF(L64,"Partiel")+COUNTIF(L63,"Partiel")+COUNTIF(L62,"Partiel")+COUNTIF(L61,"Partiel")+COUNTIF(L60,"Partiel")+COUNTIF(L59,"Partiel")+COUNTIF(L58,"Partiel")))/7</f>
        <v>0</v>
      </c>
      <c r="I90" s="91">
        <f>(COUNTIF(M64,"Oui")+COUNTIF(M63,"Oui")+COUNTIF(M62,"Oui")+COUNTIF(M61,"Oui")+COUNTIF(M60,"Oui")+COUNTIF(M59,"Oui")+COUNTIF(M58,"Oui")+0.5*(COUNTIF(M64,"Partiel")+COUNTIF(M63,"Partiel")+COUNTIF(M62,"Partiel")+COUNTIF(M61,"Partiel")+COUNTIF(M60,"Partiel")+COUNTIF(M59,"Partiel")+COUNTIF(M58,"Partiel")))/7</f>
        <v>0</v>
      </c>
      <c r="J90" s="118"/>
    </row>
    <row r="91" spans="1:18" s="97" customFormat="1" ht="17.100000000000001" customHeight="1" x14ac:dyDescent="0.2">
      <c r="A91" s="96"/>
      <c r="B91" s="181" t="s">
        <v>115</v>
      </c>
      <c r="C91" s="182"/>
      <c r="D91" s="182"/>
      <c r="E91" s="182"/>
      <c r="F91" s="183"/>
      <c r="G91" s="91">
        <f>(COUNTIF(K75,"Oui")+COUNTIF(K74,"Oui")+COUNTIF(K73,"Oui")+COUNTIF(K72,"Oui")+COUNTIF(K71,"Oui")+COUNTIF(K70,"Oui")+COUNTIF(K69,"Oui")+COUNTIF(K68,"Oui")+0.5*(COUNTIF(K75,"Partiel")+COUNTIF(K74,"Partiel")+COUNTIF(K73,"Partiel")+COUNTIF(K72,"Partiel")+COUNTIF(K71,"Partiel")+COUNTIF(K70,"Partiel")+COUNTIF(K69,"Partiel")+COUNTIF(K68,"Partiel")))/8</f>
        <v>0</v>
      </c>
      <c r="H91" s="91">
        <f>(COUNTIF(L75,"Oui")+COUNTIF(L74,"Oui")+COUNTIF(L73,"Oui")+COUNTIF(L72,"Oui")+COUNTIF(L71,"Oui")+COUNTIF(L70,"Oui")+COUNTIF(L69,"Oui")+COUNTIF(L68,"Oui")+0.5*(COUNTIF(L75,"Partiel")+COUNTIF(L74,"Partiel")+COUNTIF(L73,"Partiel")+COUNTIF(L72,"Partiel")+COUNTIF(L71,"Partiel")+COUNTIF(L70,"Partiel")+COUNTIF(L69,"Partiel")+COUNTIF(L68,"Partiel")))/8</f>
        <v>0</v>
      </c>
      <c r="I91" s="91">
        <f>(COUNTIF(M75,"Oui")+COUNTIF(M74,"Oui")+COUNTIF(M73,"Oui")+COUNTIF(M72,"Oui")+COUNTIF(M71,"Oui")+COUNTIF(M70,"Oui")+COUNTIF(M69,"Oui")+COUNTIF(M68,"Oui")+0.5*(COUNTIF(M75,"Partiel")+COUNTIF(M74,"Partiel")+COUNTIF(M73,"Partiel")+COUNTIF(M72,"Partiel")+COUNTIF(M71,"Partiel")+COUNTIF(M70,"Partiel")+COUNTIF(M69,"Partiel")+COUNTIF(M68,"Partiel")))/8</f>
        <v>0</v>
      </c>
      <c r="J91" s="118"/>
    </row>
  </sheetData>
  <mergeCells count="90">
    <mergeCell ref="B53:J53"/>
    <mergeCell ref="B63:J63"/>
    <mergeCell ref="B62:J62"/>
    <mergeCell ref="E84:J84"/>
    <mergeCell ref="A67:N67"/>
    <mergeCell ref="A76:N76"/>
    <mergeCell ref="E83:J83"/>
    <mergeCell ref="B82:J82"/>
    <mergeCell ref="B80:J80"/>
    <mergeCell ref="B79:J79"/>
    <mergeCell ref="A56:J56"/>
    <mergeCell ref="B55:J55"/>
    <mergeCell ref="B54:J54"/>
    <mergeCell ref="B77:J77"/>
    <mergeCell ref="B64:J64"/>
    <mergeCell ref="B75:J75"/>
    <mergeCell ref="A3:J3"/>
    <mergeCell ref="B16:J16"/>
    <mergeCell ref="C12:D12"/>
    <mergeCell ref="E26:J26"/>
    <mergeCell ref="A42:J42"/>
    <mergeCell ref="B37:J37"/>
    <mergeCell ref="A41:J41"/>
    <mergeCell ref="E13:J13"/>
    <mergeCell ref="A4:N4"/>
    <mergeCell ref="A5:N5"/>
    <mergeCell ref="C13:D13"/>
    <mergeCell ref="A52:J52"/>
    <mergeCell ref="B20:J20"/>
    <mergeCell ref="E8:J8"/>
    <mergeCell ref="B21:J21"/>
    <mergeCell ref="B18:J18"/>
    <mergeCell ref="B30:J30"/>
    <mergeCell ref="C26:D26"/>
    <mergeCell ref="B23:J23"/>
    <mergeCell ref="B31:J31"/>
    <mergeCell ref="B49:J49"/>
    <mergeCell ref="B46:J46"/>
    <mergeCell ref="B45:J45"/>
    <mergeCell ref="A24:N24"/>
    <mergeCell ref="A25:N25"/>
    <mergeCell ref="B17:J17"/>
    <mergeCell ref="B47:J47"/>
    <mergeCell ref="P3:R3"/>
    <mergeCell ref="E44:J44"/>
    <mergeCell ref="B29:J29"/>
    <mergeCell ref="B40:J40"/>
    <mergeCell ref="E28:J28"/>
    <mergeCell ref="B39:J39"/>
    <mergeCell ref="B36:J36"/>
    <mergeCell ref="B35:J35"/>
    <mergeCell ref="B34:J34"/>
    <mergeCell ref="B33:J33"/>
    <mergeCell ref="A32:N32"/>
    <mergeCell ref="A38:N38"/>
    <mergeCell ref="A43:N43"/>
    <mergeCell ref="B6:J6"/>
    <mergeCell ref="E15:J15"/>
    <mergeCell ref="E14:J14"/>
    <mergeCell ref="A51:J51"/>
    <mergeCell ref="B11:J11"/>
    <mergeCell ref="C7:D7"/>
    <mergeCell ref="B19:J19"/>
    <mergeCell ref="E7:J7"/>
    <mergeCell ref="B22:J22"/>
    <mergeCell ref="E27:J27"/>
    <mergeCell ref="B50:J50"/>
    <mergeCell ref="B48:J48"/>
    <mergeCell ref="A57:J57"/>
    <mergeCell ref="A65:J65"/>
    <mergeCell ref="B61:J61"/>
    <mergeCell ref="B60:J60"/>
    <mergeCell ref="B59:J59"/>
    <mergeCell ref="B58:J58"/>
    <mergeCell ref="B90:F90"/>
    <mergeCell ref="B69:J69"/>
    <mergeCell ref="B68:J68"/>
    <mergeCell ref="A66:J66"/>
    <mergeCell ref="B91:F91"/>
    <mergeCell ref="B78:J78"/>
    <mergeCell ref="B81:J81"/>
    <mergeCell ref="A86:F86"/>
    <mergeCell ref="B87:E87"/>
    <mergeCell ref="B88:F88"/>
    <mergeCell ref="B89:F89"/>
    <mergeCell ref="B74:J74"/>
    <mergeCell ref="B73:J73"/>
    <mergeCell ref="B72:J72"/>
    <mergeCell ref="B71:J71"/>
    <mergeCell ref="B70:J70"/>
  </mergeCells>
  <dataValidations count="1">
    <dataValidation type="list" allowBlank="1" showInputMessage="1" showErrorMessage="1" sqref="K6:M23 K26:M31 K33:M37 K39:M40 K44:M50 K53:M55 K58:M64 K68:M75 K77:M84" xr:uid="{00000000-0002-0000-0200-000000000000}">
      <formula1>"Oui,Partiel,Non,Sans Objet"</formula1>
    </dataValidation>
  </dataValidations>
  <pageMargins left="0.62992099999999995" right="0" top="0.59055100000000005" bottom="0" header="0" footer="0"/>
  <pageSetup orientation="portrait"/>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Export Summary</vt:lpstr>
      <vt:lpstr>Autoévaluation</vt:lpstr>
      <vt:lpstr>Evaluation formative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GUILLOU</cp:lastModifiedBy>
  <dcterms:modified xsi:type="dcterms:W3CDTF">2019-12-16T12:18:50Z</dcterms:modified>
</cp:coreProperties>
</file>