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carolinepointeau/Desktop/"/>
    </mc:Choice>
  </mc:AlternateContent>
  <xr:revisionPtr revIDLastSave="0" documentId="8_{05A684CD-C050-B842-9D01-8BE39513994B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Notice" sheetId="1" r:id="rId1"/>
    <sheet name="Exemple" sheetId="2" r:id="rId2"/>
    <sheet name="Votre mode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vWqKfZ9pt5hImKaotn32zJ9CL9A==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F36" i="3"/>
  <c r="E6" i="2"/>
  <c r="H9" i="3"/>
  <c r="H15" i="3"/>
  <c r="H16" i="3"/>
  <c r="H17" i="3"/>
  <c r="H18" i="3"/>
  <c r="H25" i="3"/>
  <c r="H26" i="3"/>
  <c r="H28" i="3"/>
  <c r="H32" i="3"/>
  <c r="H33" i="3"/>
  <c r="H34" i="3"/>
  <c r="G9" i="3"/>
  <c r="G10" i="3"/>
  <c r="G11" i="3"/>
  <c r="G12" i="3"/>
  <c r="G17" i="3"/>
  <c r="G19" i="3"/>
  <c r="G20" i="3"/>
  <c r="G26" i="3"/>
  <c r="G27" i="3"/>
  <c r="G28" i="3"/>
  <c r="G33" i="3"/>
  <c r="G34" i="3"/>
  <c r="G35" i="3"/>
  <c r="E35" i="3"/>
  <c r="H35" i="3" s="1"/>
  <c r="E34" i="3"/>
  <c r="E33" i="3"/>
  <c r="E32" i="3"/>
  <c r="G32" i="3" s="1"/>
  <c r="E31" i="3"/>
  <c r="G31" i="3" s="1"/>
  <c r="E30" i="3"/>
  <c r="F30" i="3" s="1"/>
  <c r="E29" i="3"/>
  <c r="G29" i="3" s="1"/>
  <c r="E28" i="3"/>
  <c r="F28" i="3" s="1"/>
  <c r="F27" i="3"/>
  <c r="E27" i="3"/>
  <c r="H27" i="3" s="1"/>
  <c r="E26" i="3"/>
  <c r="E25" i="3"/>
  <c r="G25" i="3" s="1"/>
  <c r="E24" i="3"/>
  <c r="H24" i="3" s="1"/>
  <c r="E23" i="3"/>
  <c r="F23" i="3" s="1"/>
  <c r="E22" i="3"/>
  <c r="F22" i="3" s="1"/>
  <c r="E21" i="3"/>
  <c r="G21" i="3" s="1"/>
  <c r="E20" i="3"/>
  <c r="F20" i="3" s="1"/>
  <c r="E19" i="3"/>
  <c r="H19" i="3" s="1"/>
  <c r="E18" i="3"/>
  <c r="G18" i="3" s="1"/>
  <c r="F17" i="3"/>
  <c r="E17" i="3"/>
  <c r="E16" i="3"/>
  <c r="G16" i="3" s="1"/>
  <c r="E15" i="3"/>
  <c r="G15" i="3" s="1"/>
  <c r="E14" i="3"/>
  <c r="G14" i="3" s="1"/>
  <c r="E13" i="3"/>
  <c r="G13" i="3" s="1"/>
  <c r="E12" i="3"/>
  <c r="F12" i="3" s="1"/>
  <c r="F11" i="3"/>
  <c r="E11" i="3"/>
  <c r="H11" i="3" s="1"/>
  <c r="E10" i="3"/>
  <c r="H10" i="3" s="1"/>
  <c r="E9" i="3"/>
  <c r="F9" i="3" s="1"/>
  <c r="E8" i="3"/>
  <c r="G8" i="3" s="1"/>
  <c r="E7" i="3"/>
  <c r="F7" i="3" s="1"/>
  <c r="E6" i="3"/>
  <c r="H6" i="3" s="1"/>
  <c r="E35" i="2"/>
  <c r="E34" i="2"/>
  <c r="F34" i="2" s="1"/>
  <c r="E33" i="2"/>
  <c r="E32" i="2"/>
  <c r="E31" i="2"/>
  <c r="F31" i="2" s="1"/>
  <c r="E30" i="2"/>
  <c r="E29" i="2"/>
  <c r="E28" i="2"/>
  <c r="E27" i="2"/>
  <c r="E26" i="2"/>
  <c r="E25" i="2"/>
  <c r="E24" i="2"/>
  <c r="E23" i="2"/>
  <c r="F23" i="2" s="1"/>
  <c r="E22" i="2"/>
  <c r="E21" i="2"/>
  <c r="E20" i="2"/>
  <c r="E19" i="2"/>
  <c r="E18" i="2"/>
  <c r="E17" i="2"/>
  <c r="E16" i="2"/>
  <c r="E15" i="2"/>
  <c r="F15" i="2" s="1"/>
  <c r="E14" i="2"/>
  <c r="F14" i="2" s="1"/>
  <c r="E13" i="2"/>
  <c r="E12" i="2"/>
  <c r="E11" i="2"/>
  <c r="E10" i="2"/>
  <c r="E9" i="2"/>
  <c r="E8" i="2"/>
  <c r="E7" i="2"/>
  <c r="F7" i="2" s="1"/>
  <c r="G6" i="3" l="1"/>
  <c r="H8" i="3"/>
  <c r="H7" i="3"/>
  <c r="H36" i="3" s="1"/>
  <c r="F24" i="3"/>
  <c r="H31" i="3"/>
  <c r="H23" i="3"/>
  <c r="F14" i="3"/>
  <c r="G24" i="3"/>
  <c r="H30" i="3"/>
  <c r="H22" i="3"/>
  <c r="H14" i="3"/>
  <c r="G23" i="3"/>
  <c r="G7" i="3"/>
  <c r="H29" i="3"/>
  <c r="H21" i="3"/>
  <c r="H13" i="3"/>
  <c r="H12" i="3"/>
  <c r="F6" i="3"/>
  <c r="F19" i="3"/>
  <c r="G30" i="3"/>
  <c r="G22" i="3"/>
  <c r="H20" i="3"/>
  <c r="F35" i="3"/>
  <c r="F17" i="2"/>
  <c r="H36" i="2"/>
  <c r="F25" i="2"/>
  <c r="F33" i="2"/>
  <c r="F22" i="2"/>
  <c r="F30" i="2"/>
  <c r="F9" i="2"/>
  <c r="F6" i="2"/>
  <c r="F13" i="2"/>
  <c r="F21" i="2"/>
  <c r="F29" i="2"/>
  <c r="F10" i="3"/>
  <c r="F18" i="3"/>
  <c r="F26" i="3"/>
  <c r="F34" i="3"/>
  <c r="F12" i="2"/>
  <c r="F20" i="2"/>
  <c r="F28" i="2"/>
  <c r="F25" i="3"/>
  <c r="F33" i="3"/>
  <c r="F32" i="3"/>
  <c r="F11" i="2"/>
  <c r="F19" i="2"/>
  <c r="F27" i="2"/>
  <c r="F35" i="2"/>
  <c r="F8" i="3"/>
  <c r="F16" i="3"/>
  <c r="F10" i="2"/>
  <c r="F18" i="2"/>
  <c r="F26" i="2"/>
  <c r="F15" i="3"/>
  <c r="F31" i="3"/>
  <c r="F16" i="2"/>
  <c r="F8" i="2"/>
  <c r="F24" i="2"/>
  <c r="F32" i="2"/>
  <c r="F13" i="3"/>
  <c r="F21" i="3"/>
  <c r="F29" i="3"/>
  <c r="G36" i="3" l="1"/>
  <c r="G36" i="2"/>
  <c r="F36" i="2"/>
</calcChain>
</file>

<file path=xl/sharedStrings.xml><?xml version="1.0" encoding="utf-8"?>
<sst xmlns="http://schemas.openxmlformats.org/spreadsheetml/2006/main" count="52" uniqueCount="28">
  <si>
    <t>Si vous avez plus de 30 employés, vous aurez besoin d'ajouter de nouvelles lignes : dans ce cas, vérifiez bien que les formules (cellules avec un fond bleu clair) s'appliquent aux lignes que vous avez ajoutées.</t>
  </si>
  <si>
    <t/>
  </si>
  <si>
    <t>Anciennne solution de paie</t>
  </si>
  <si>
    <t>PayFit</t>
  </si>
  <si>
    <t>Calcul des bases annuelles</t>
  </si>
  <si>
    <t>Employés</t>
  </si>
  <si>
    <t>Nature du contrat</t>
  </si>
  <si>
    <t>Base brute fiscale</t>
  </si>
  <si>
    <t>Total base brute fiscale</t>
  </si>
  <si>
    <t>Valentin Simon</t>
  </si>
  <si>
    <t>CDI</t>
  </si>
  <si>
    <t>Victoria Maret</t>
  </si>
  <si>
    <t>Côme Bonnet</t>
  </si>
  <si>
    <t>Cécile Carrel</t>
  </si>
  <si>
    <t>Évrard Malet</t>
  </si>
  <si>
    <t>Sabrina Marchan</t>
  </si>
  <si>
    <t>Importez ici les bases brutes fiscales pour les salariés et les périodes concernés uniquement.</t>
  </si>
  <si>
    <t>Année 2022</t>
  </si>
  <si>
    <t>Les formules calculent automatiquement chaque base de la taxe sur les salaires</t>
  </si>
  <si>
    <t>Les formules calculent automatiquement les bases et les montants.</t>
  </si>
  <si>
    <t>Base taux normal</t>
  </si>
  <si>
    <t>Base 1er taux</t>
  </si>
  <si>
    <t>Base  2ème taux</t>
  </si>
  <si>
    <t>ETAPES  1 et 2</t>
  </si>
  <si>
    <r>
      <rPr>
        <b/>
        <sz val="12"/>
        <color theme="1"/>
        <rFont val="Roboto"/>
      </rPr>
      <t>Attention</t>
    </r>
    <r>
      <rPr>
        <sz val="12"/>
        <color theme="1"/>
        <rFont val="Roboto"/>
      </rPr>
      <t xml:space="preserve"> : Ce tableau est une simple aide que nous proposons à nos clients arrivés en cours d’année afin d’éviter des régularisations à l’avenir. Le résultat qui en découlera et que vous déclarerez au service des impôts relève de votre seule responsabilité.</t>
    </r>
  </si>
  <si>
    <t>ETAPE 3, 4 et 5</t>
  </si>
  <si>
    <t>En cas de doute, n'hésitez pas à contacter le support PayFit !</t>
  </si>
  <si>
    <t>Consultez la fiche pratique de notre centre d'aide "Guide pour le calcul de la taxe sur les salaires" avant de vous servir de ce modèle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</si>
</sst>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</font>
    <font>
      <sz val="12"/>
      <color theme="1"/>
      <name val="Roboto"/>
    </font>
    <font>
      <b/>
      <sz val="14"/>
      <color rgb="FFFFFFFF"/>
      <name val="Roboto"/>
    </font>
    <font>
      <sz val="12"/>
      <name val="Arial"/>
      <family val="2"/>
    </font>
    <font>
      <b/>
      <sz val="12"/>
      <color theme="1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13"/>
      <color theme="1"/>
      <name val="Roboto"/>
    </font>
  </fonts>
  <fills count="12">
    <fill>
      <patternFill patternType="none"/>
    </fill>
    <fill>
      <patternFill patternType="gray125"/>
    </fill>
    <fill>
      <patternFill patternType="solid">
        <fgColor rgb="FF0F6FDE"/>
        <bgColor rgb="FF0F6FDE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EBF4FF"/>
        <bgColor rgb="FFEBF4FF"/>
      </patternFill>
    </fill>
    <fill>
      <patternFill patternType="solid">
        <fgColor rgb="FFF5E4C6"/>
        <bgColor indexed="64"/>
      </patternFill>
    </fill>
    <fill>
      <patternFill patternType="solid">
        <fgColor rgb="FFF5C446"/>
        <bgColor theme="4"/>
      </patternFill>
    </fill>
    <fill>
      <patternFill patternType="solid">
        <fgColor rgb="FFF5C446"/>
        <bgColor indexed="64"/>
      </patternFill>
    </fill>
    <fill>
      <patternFill patternType="solid">
        <fgColor rgb="FFF5E4C6"/>
        <bgColor theme="5"/>
      </patternFill>
    </fill>
    <fill>
      <patternFill patternType="solid">
        <fgColor rgb="FFF5E4C6"/>
        <bgColor rgb="FFEBF4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4" fontId="6" fillId="10" borderId="7" xfId="0" applyNumberFormat="1" applyFont="1" applyFill="1" applyBorder="1" applyAlignment="1">
      <alignment vertical="center"/>
    </xf>
    <xf numFmtId="4" fontId="6" fillId="11" borderId="7" xfId="0" applyNumberFormat="1" applyFont="1" applyFill="1" applyBorder="1" applyAlignment="1">
      <alignment vertical="center"/>
    </xf>
    <xf numFmtId="4" fontId="7" fillId="10" borderId="7" xfId="0" applyNumberFormat="1" applyFont="1" applyFill="1" applyBorder="1" applyAlignment="1">
      <alignment vertical="center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3" fillId="9" borderId="3" xfId="0" applyFont="1" applyFill="1" applyBorder="1"/>
    <xf numFmtId="0" fontId="1" fillId="10" borderId="4" xfId="0" applyFont="1" applyFill="1" applyBorder="1" applyAlignment="1">
      <alignment horizontal="center" vertical="center" wrapText="1"/>
    </xf>
    <xf numFmtId="0" fontId="3" fillId="7" borderId="5" xfId="0" applyFont="1" applyFill="1" applyBorder="1"/>
    <xf numFmtId="0" fontId="3" fillId="7" borderId="6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E4C6"/>
      <color rgb="FFF5C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F6FDE"/>
      </a:accent1>
      <a:accent2>
        <a:srgbClr val="EBF4FF"/>
      </a:accent2>
      <a:accent3>
        <a:srgbClr val="08386F"/>
      </a:accent3>
      <a:accent4>
        <a:srgbClr val="FD7367"/>
      </a:accent4>
      <a:accent5>
        <a:srgbClr val="01C195"/>
      </a:accent5>
      <a:accent6>
        <a:srgbClr val="FFFFFF"/>
      </a:accent6>
      <a:hlink>
        <a:srgbClr val="0F6FDE"/>
      </a:hlink>
      <a:folHlink>
        <a:srgbClr val="0F6FDE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8"/>
  <sheetViews>
    <sheetView showGridLines="0" tabSelected="1" workbookViewId="0">
      <selection activeCell="E11" sqref="E11"/>
    </sheetView>
  </sheetViews>
  <sheetFormatPr baseColWidth="10" defaultColWidth="11.28515625" defaultRowHeight="15" customHeight="1" x14ac:dyDescent="0.2"/>
  <cols>
    <col min="3" max="3" width="55.7109375" customWidth="1"/>
  </cols>
  <sheetData>
    <row r="1" spans="1:5" ht="16" x14ac:dyDescent="0.2">
      <c r="A1" s="1"/>
      <c r="B1" s="1"/>
      <c r="C1" s="1"/>
      <c r="D1" s="1"/>
      <c r="E1" s="1"/>
    </row>
    <row r="2" spans="1:5" ht="54.75" customHeight="1" x14ac:dyDescent="0.2">
      <c r="A2" s="1"/>
      <c r="B2" s="1"/>
      <c r="C2" s="2" t="s">
        <v>27</v>
      </c>
      <c r="D2" s="1"/>
      <c r="E2" s="1"/>
    </row>
    <row r="3" spans="1:5" ht="84" customHeight="1" x14ac:dyDescent="0.2">
      <c r="A3" s="1"/>
      <c r="B3" s="1"/>
      <c r="C3" s="3" t="s">
        <v>24</v>
      </c>
      <c r="D3" s="1"/>
      <c r="E3" s="1"/>
    </row>
    <row r="4" spans="1:5" ht="16" x14ac:dyDescent="0.2">
      <c r="A4" s="1"/>
      <c r="B4" s="1"/>
      <c r="C4" s="1"/>
      <c r="D4" s="1"/>
      <c r="E4" s="1"/>
    </row>
    <row r="5" spans="1:5" ht="68" x14ac:dyDescent="0.2">
      <c r="A5" s="1"/>
      <c r="B5" s="1"/>
      <c r="C5" s="1" t="s">
        <v>0</v>
      </c>
      <c r="D5" s="1"/>
      <c r="E5" s="1"/>
    </row>
    <row r="6" spans="1:5" ht="16" x14ac:dyDescent="0.2">
      <c r="A6" s="1"/>
      <c r="B6" s="1"/>
      <c r="C6" s="1"/>
      <c r="D6" s="1"/>
      <c r="E6" s="1"/>
    </row>
    <row r="7" spans="1:5" ht="31.5" customHeight="1" x14ac:dyDescent="0.2">
      <c r="A7" s="1"/>
      <c r="B7" s="1"/>
      <c r="C7" s="1" t="s">
        <v>26</v>
      </c>
      <c r="D7" s="1"/>
      <c r="E7" s="1"/>
    </row>
    <row r="8" spans="1:5" ht="16" x14ac:dyDescent="0.2">
      <c r="A8" s="1"/>
      <c r="B8" s="1"/>
      <c r="C8" s="1"/>
      <c r="D8" s="1"/>
      <c r="E8" s="1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5"/>
  <sheetViews>
    <sheetView showGridLines="0" workbookViewId="0">
      <selection activeCell="E4" sqref="E4"/>
    </sheetView>
  </sheetViews>
  <sheetFormatPr baseColWidth="10" defaultColWidth="11.28515625" defaultRowHeight="15" customHeight="1" x14ac:dyDescent="0.2"/>
  <cols>
    <col min="1" max="1" width="22.42578125" customWidth="1"/>
    <col min="2" max="2" width="15.42578125" customWidth="1"/>
    <col min="3" max="3" width="17" customWidth="1"/>
    <col min="4" max="4" width="19.140625" customWidth="1"/>
    <col min="5" max="5" width="20.42578125" customWidth="1"/>
    <col min="6" max="8" width="16.7109375" customWidth="1"/>
    <col min="9" max="9" width="10.5703125" customWidth="1"/>
  </cols>
  <sheetData>
    <row r="1" spans="1:9" ht="39" customHeight="1" x14ac:dyDescent="0.2">
      <c r="A1" s="24" t="s">
        <v>23</v>
      </c>
      <c r="B1" s="25"/>
      <c r="C1" s="25"/>
      <c r="D1" s="26"/>
      <c r="E1" s="24" t="s">
        <v>25</v>
      </c>
      <c r="F1" s="25"/>
      <c r="G1" s="25"/>
      <c r="H1" s="26"/>
      <c r="I1" s="4"/>
    </row>
    <row r="2" spans="1:9" ht="46.5" customHeight="1" x14ac:dyDescent="0.2">
      <c r="A2" s="27" t="s">
        <v>16</v>
      </c>
      <c r="B2" s="28"/>
      <c r="C2" s="28"/>
      <c r="D2" s="29"/>
      <c r="E2" s="27" t="s">
        <v>19</v>
      </c>
      <c r="F2" s="28"/>
      <c r="G2" s="28"/>
      <c r="H2" s="29"/>
      <c r="I2" s="1"/>
    </row>
    <row r="3" spans="1:9" ht="28.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36" customHeight="1" x14ac:dyDescent="0.2">
      <c r="A4" s="5" t="s">
        <v>1</v>
      </c>
      <c r="B4" s="6"/>
      <c r="C4" s="7" t="s">
        <v>2</v>
      </c>
      <c r="D4" s="7" t="s">
        <v>3</v>
      </c>
      <c r="E4" s="6" t="s">
        <v>17</v>
      </c>
      <c r="F4" s="30" t="s">
        <v>4</v>
      </c>
      <c r="G4" s="31"/>
      <c r="H4" s="32"/>
      <c r="I4" s="8"/>
    </row>
    <row r="5" spans="1:9" ht="15.75" customHeight="1" x14ac:dyDescent="0.2">
      <c r="A5" s="9" t="s">
        <v>5</v>
      </c>
      <c r="B5" s="9" t="s">
        <v>6</v>
      </c>
      <c r="C5" s="10" t="s">
        <v>7</v>
      </c>
      <c r="D5" s="10" t="s">
        <v>7</v>
      </c>
      <c r="E5" s="9" t="s">
        <v>8</v>
      </c>
      <c r="F5" s="9" t="s">
        <v>20</v>
      </c>
      <c r="G5" s="9" t="s">
        <v>21</v>
      </c>
      <c r="H5" s="9" t="s">
        <v>22</v>
      </c>
      <c r="I5" s="11"/>
    </row>
    <row r="6" spans="1:9" ht="15.75" customHeight="1" x14ac:dyDescent="0.2">
      <c r="A6" s="12" t="s">
        <v>9</v>
      </c>
      <c r="B6" s="13" t="s">
        <v>10</v>
      </c>
      <c r="C6" s="14">
        <v>30500</v>
      </c>
      <c r="D6" s="14">
        <v>31009.26</v>
      </c>
      <c r="E6" s="18">
        <f>C6+D6</f>
        <v>61509.259999999995</v>
      </c>
      <c r="F6" s="19">
        <f t="shared" ref="F6:F35" si="0">E6</f>
        <v>61509.259999999995</v>
      </c>
      <c r="G6" s="19">
        <f>IF(E6&gt;8133,IF(E6&gt;16237,16237-8133,E6-8133),0)</f>
        <v>8104</v>
      </c>
      <c r="H6" s="19">
        <f>IF(E6&gt;16237,E6-16237,0)</f>
        <v>45272.259999999995</v>
      </c>
      <c r="I6" s="4"/>
    </row>
    <row r="7" spans="1:9" ht="15.75" customHeight="1" x14ac:dyDescent="0.2">
      <c r="A7" s="12" t="s">
        <v>11</v>
      </c>
      <c r="B7" s="13" t="s">
        <v>10</v>
      </c>
      <c r="C7" s="14">
        <v>35710.230000000003</v>
      </c>
      <c r="D7" s="14">
        <v>38171.86</v>
      </c>
      <c r="E7" s="18">
        <f t="shared" ref="E7:E35" si="1">SUM(C7:D7)</f>
        <v>73882.09</v>
      </c>
      <c r="F7" s="19">
        <f t="shared" si="0"/>
        <v>73882.09</v>
      </c>
      <c r="G7" s="19">
        <f t="shared" ref="G7:G35" si="2">IF(E7&gt;8133,IF(E7&gt;16237,16237-8133,E7-8133),0)</f>
        <v>8104</v>
      </c>
      <c r="H7" s="19">
        <f t="shared" ref="H7:H35" si="3">IF(E7&gt;16237,E7-16237,0)</f>
        <v>57645.09</v>
      </c>
      <c r="I7" s="4"/>
    </row>
    <row r="8" spans="1:9" ht="15.75" customHeight="1" x14ac:dyDescent="0.2">
      <c r="A8" s="12" t="s">
        <v>12</v>
      </c>
      <c r="B8" s="13" t="s">
        <v>10</v>
      </c>
      <c r="C8" s="14">
        <v>76450.009999999995</v>
      </c>
      <c r="D8" s="14">
        <v>75938.080000000002</v>
      </c>
      <c r="E8" s="18">
        <f t="shared" si="1"/>
        <v>152388.09</v>
      </c>
      <c r="F8" s="19">
        <f t="shared" si="0"/>
        <v>152388.09</v>
      </c>
      <c r="G8" s="19">
        <f t="shared" si="2"/>
        <v>8104</v>
      </c>
      <c r="H8" s="19">
        <f t="shared" si="3"/>
        <v>136151.09</v>
      </c>
      <c r="I8" s="4"/>
    </row>
    <row r="9" spans="1:9" ht="15.75" customHeight="1" x14ac:dyDescent="0.2">
      <c r="A9" s="12" t="s">
        <v>13</v>
      </c>
      <c r="B9" s="13" t="s">
        <v>10</v>
      </c>
      <c r="C9" s="14">
        <v>50946.720000000001</v>
      </c>
      <c r="D9" s="14">
        <v>50873.08</v>
      </c>
      <c r="E9" s="18">
        <f t="shared" si="1"/>
        <v>101819.8</v>
      </c>
      <c r="F9" s="19">
        <f t="shared" si="0"/>
        <v>101819.8</v>
      </c>
      <c r="G9" s="19">
        <f t="shared" si="2"/>
        <v>8104</v>
      </c>
      <c r="H9" s="19">
        <f t="shared" si="3"/>
        <v>85582.8</v>
      </c>
      <c r="I9" s="4"/>
    </row>
    <row r="10" spans="1:9" ht="15.75" customHeight="1" x14ac:dyDescent="0.2">
      <c r="A10" s="12" t="s">
        <v>14</v>
      </c>
      <c r="B10" s="13" t="s">
        <v>10</v>
      </c>
      <c r="C10" s="14">
        <v>35687.360000000001</v>
      </c>
      <c r="D10" s="14">
        <v>38171.86</v>
      </c>
      <c r="E10" s="18">
        <f t="shared" si="1"/>
        <v>73859.22</v>
      </c>
      <c r="F10" s="19">
        <f t="shared" si="0"/>
        <v>73859.22</v>
      </c>
      <c r="G10" s="19">
        <f t="shared" si="2"/>
        <v>8104</v>
      </c>
      <c r="H10" s="19">
        <f t="shared" si="3"/>
        <v>57622.22</v>
      </c>
      <c r="I10" s="4"/>
    </row>
    <row r="11" spans="1:9" ht="15.75" customHeight="1" x14ac:dyDescent="0.2">
      <c r="A11" s="12" t="s">
        <v>15</v>
      </c>
      <c r="B11" s="13" t="s">
        <v>10</v>
      </c>
      <c r="C11" s="14">
        <v>35703.480000000003</v>
      </c>
      <c r="D11" s="14">
        <v>34427.72</v>
      </c>
      <c r="E11" s="18">
        <f t="shared" si="1"/>
        <v>70131.200000000012</v>
      </c>
      <c r="F11" s="19">
        <f t="shared" si="0"/>
        <v>70131.200000000012</v>
      </c>
      <c r="G11" s="19">
        <f t="shared" si="2"/>
        <v>8104</v>
      </c>
      <c r="H11" s="19">
        <f t="shared" si="3"/>
        <v>53894.200000000012</v>
      </c>
      <c r="I11" s="4"/>
    </row>
    <row r="12" spans="1:9" ht="15.75" customHeight="1" x14ac:dyDescent="0.2">
      <c r="A12" s="12"/>
      <c r="B12" s="13"/>
      <c r="C12" s="14"/>
      <c r="D12" s="14"/>
      <c r="E12" s="18">
        <f t="shared" si="1"/>
        <v>0</v>
      </c>
      <c r="F12" s="19">
        <f t="shared" si="0"/>
        <v>0</v>
      </c>
      <c r="G12" s="19">
        <f t="shared" si="2"/>
        <v>0</v>
      </c>
      <c r="H12" s="19">
        <f t="shared" si="3"/>
        <v>0</v>
      </c>
      <c r="I12" s="4"/>
    </row>
    <row r="13" spans="1:9" ht="15.75" customHeight="1" x14ac:dyDescent="0.2">
      <c r="A13" s="12"/>
      <c r="B13" s="13"/>
      <c r="C13" s="14"/>
      <c r="D13" s="14"/>
      <c r="E13" s="18">
        <f t="shared" si="1"/>
        <v>0</v>
      </c>
      <c r="F13" s="19">
        <f t="shared" si="0"/>
        <v>0</v>
      </c>
      <c r="G13" s="19">
        <f t="shared" si="2"/>
        <v>0</v>
      </c>
      <c r="H13" s="19">
        <f t="shared" si="3"/>
        <v>0</v>
      </c>
      <c r="I13" s="4"/>
    </row>
    <row r="14" spans="1:9" ht="15.75" customHeight="1" x14ac:dyDescent="0.2">
      <c r="A14" s="12"/>
      <c r="B14" s="13"/>
      <c r="C14" s="14"/>
      <c r="D14" s="14"/>
      <c r="E14" s="18">
        <f t="shared" si="1"/>
        <v>0</v>
      </c>
      <c r="F14" s="19">
        <f t="shared" si="0"/>
        <v>0</v>
      </c>
      <c r="G14" s="19">
        <f t="shared" si="2"/>
        <v>0</v>
      </c>
      <c r="H14" s="19">
        <f t="shared" si="3"/>
        <v>0</v>
      </c>
      <c r="I14" s="4"/>
    </row>
    <row r="15" spans="1:9" ht="15.75" customHeight="1" x14ac:dyDescent="0.2">
      <c r="A15" s="12"/>
      <c r="B15" s="13"/>
      <c r="C15" s="14"/>
      <c r="D15" s="14"/>
      <c r="E15" s="18">
        <f t="shared" si="1"/>
        <v>0</v>
      </c>
      <c r="F15" s="19">
        <f t="shared" si="0"/>
        <v>0</v>
      </c>
      <c r="G15" s="19">
        <f t="shared" si="2"/>
        <v>0</v>
      </c>
      <c r="H15" s="19">
        <f t="shared" si="3"/>
        <v>0</v>
      </c>
      <c r="I15" s="4"/>
    </row>
    <row r="16" spans="1:9" ht="15.75" customHeight="1" x14ac:dyDescent="0.2">
      <c r="A16" s="12"/>
      <c r="B16" s="13"/>
      <c r="C16" s="14"/>
      <c r="D16" s="14"/>
      <c r="E16" s="18">
        <f t="shared" si="1"/>
        <v>0</v>
      </c>
      <c r="F16" s="19">
        <f t="shared" si="0"/>
        <v>0</v>
      </c>
      <c r="G16" s="19">
        <f t="shared" si="2"/>
        <v>0</v>
      </c>
      <c r="H16" s="19">
        <f t="shared" si="3"/>
        <v>0</v>
      </c>
      <c r="I16" s="4"/>
    </row>
    <row r="17" spans="1:9" ht="15.75" customHeight="1" x14ac:dyDescent="0.2">
      <c r="A17" s="12"/>
      <c r="B17" s="13"/>
      <c r="C17" s="14"/>
      <c r="D17" s="14"/>
      <c r="E17" s="18">
        <f t="shared" si="1"/>
        <v>0</v>
      </c>
      <c r="F17" s="19">
        <f t="shared" si="0"/>
        <v>0</v>
      </c>
      <c r="G17" s="19">
        <f t="shared" si="2"/>
        <v>0</v>
      </c>
      <c r="H17" s="19">
        <f t="shared" si="3"/>
        <v>0</v>
      </c>
      <c r="I17" s="4"/>
    </row>
    <row r="18" spans="1:9" ht="15.75" customHeight="1" x14ac:dyDescent="0.2">
      <c r="A18" s="12"/>
      <c r="B18" s="13"/>
      <c r="C18" s="14"/>
      <c r="D18" s="14"/>
      <c r="E18" s="18">
        <f t="shared" si="1"/>
        <v>0</v>
      </c>
      <c r="F18" s="19">
        <f t="shared" si="0"/>
        <v>0</v>
      </c>
      <c r="G18" s="19">
        <f t="shared" si="2"/>
        <v>0</v>
      </c>
      <c r="H18" s="19">
        <f t="shared" si="3"/>
        <v>0</v>
      </c>
      <c r="I18" s="4"/>
    </row>
    <row r="19" spans="1:9" ht="15.75" customHeight="1" x14ac:dyDescent="0.2">
      <c r="A19" s="12"/>
      <c r="B19" s="13"/>
      <c r="C19" s="14"/>
      <c r="D19" s="14"/>
      <c r="E19" s="18">
        <f t="shared" si="1"/>
        <v>0</v>
      </c>
      <c r="F19" s="19">
        <f t="shared" si="0"/>
        <v>0</v>
      </c>
      <c r="G19" s="19">
        <f t="shared" si="2"/>
        <v>0</v>
      </c>
      <c r="H19" s="19">
        <f t="shared" si="3"/>
        <v>0</v>
      </c>
      <c r="I19" s="4"/>
    </row>
    <row r="20" spans="1:9" ht="15.75" customHeight="1" x14ac:dyDescent="0.2">
      <c r="A20" s="12"/>
      <c r="B20" s="13"/>
      <c r="C20" s="14"/>
      <c r="D20" s="14"/>
      <c r="E20" s="18">
        <f t="shared" si="1"/>
        <v>0</v>
      </c>
      <c r="F20" s="19">
        <f t="shared" si="0"/>
        <v>0</v>
      </c>
      <c r="G20" s="19">
        <f t="shared" si="2"/>
        <v>0</v>
      </c>
      <c r="H20" s="19">
        <f t="shared" si="3"/>
        <v>0</v>
      </c>
      <c r="I20" s="4"/>
    </row>
    <row r="21" spans="1:9" ht="15.75" customHeight="1" x14ac:dyDescent="0.2">
      <c r="A21" s="12"/>
      <c r="B21" s="13"/>
      <c r="C21" s="14"/>
      <c r="D21" s="14"/>
      <c r="E21" s="18">
        <f t="shared" si="1"/>
        <v>0</v>
      </c>
      <c r="F21" s="19">
        <f t="shared" si="0"/>
        <v>0</v>
      </c>
      <c r="G21" s="19">
        <f t="shared" si="2"/>
        <v>0</v>
      </c>
      <c r="H21" s="19">
        <f t="shared" si="3"/>
        <v>0</v>
      </c>
      <c r="I21" s="4"/>
    </row>
    <row r="22" spans="1:9" ht="15.75" customHeight="1" x14ac:dyDescent="0.2">
      <c r="A22" s="12"/>
      <c r="B22" s="13"/>
      <c r="C22" s="14"/>
      <c r="D22" s="14"/>
      <c r="E22" s="18">
        <f t="shared" si="1"/>
        <v>0</v>
      </c>
      <c r="F22" s="19">
        <f t="shared" si="0"/>
        <v>0</v>
      </c>
      <c r="G22" s="19">
        <f t="shared" si="2"/>
        <v>0</v>
      </c>
      <c r="H22" s="19">
        <f t="shared" si="3"/>
        <v>0</v>
      </c>
      <c r="I22" s="4"/>
    </row>
    <row r="23" spans="1:9" ht="15.75" customHeight="1" x14ac:dyDescent="0.2">
      <c r="A23" s="12"/>
      <c r="B23" s="13"/>
      <c r="C23" s="14"/>
      <c r="D23" s="14"/>
      <c r="E23" s="18">
        <f t="shared" si="1"/>
        <v>0</v>
      </c>
      <c r="F23" s="19">
        <f t="shared" si="0"/>
        <v>0</v>
      </c>
      <c r="G23" s="19">
        <f t="shared" si="2"/>
        <v>0</v>
      </c>
      <c r="H23" s="19">
        <f t="shared" si="3"/>
        <v>0</v>
      </c>
      <c r="I23" s="4"/>
    </row>
    <row r="24" spans="1:9" ht="15.75" customHeight="1" x14ac:dyDescent="0.2">
      <c r="A24" s="12"/>
      <c r="B24" s="13"/>
      <c r="C24" s="14"/>
      <c r="D24" s="14"/>
      <c r="E24" s="18">
        <f t="shared" si="1"/>
        <v>0</v>
      </c>
      <c r="F24" s="19">
        <f t="shared" si="0"/>
        <v>0</v>
      </c>
      <c r="G24" s="19">
        <f t="shared" si="2"/>
        <v>0</v>
      </c>
      <c r="H24" s="19">
        <f t="shared" si="3"/>
        <v>0</v>
      </c>
      <c r="I24" s="4"/>
    </row>
    <row r="25" spans="1:9" ht="15.75" customHeight="1" x14ac:dyDescent="0.2">
      <c r="A25" s="12"/>
      <c r="B25" s="13"/>
      <c r="C25" s="14"/>
      <c r="D25" s="14"/>
      <c r="E25" s="18">
        <f t="shared" si="1"/>
        <v>0</v>
      </c>
      <c r="F25" s="19">
        <f t="shared" si="0"/>
        <v>0</v>
      </c>
      <c r="G25" s="19">
        <f t="shared" si="2"/>
        <v>0</v>
      </c>
      <c r="H25" s="19">
        <f t="shared" si="3"/>
        <v>0</v>
      </c>
      <c r="I25" s="4"/>
    </row>
    <row r="26" spans="1:9" ht="15.75" customHeight="1" x14ac:dyDescent="0.2">
      <c r="A26" s="12"/>
      <c r="B26" s="13"/>
      <c r="C26" s="14"/>
      <c r="D26" s="14"/>
      <c r="E26" s="18">
        <f t="shared" si="1"/>
        <v>0</v>
      </c>
      <c r="F26" s="19">
        <f t="shared" si="0"/>
        <v>0</v>
      </c>
      <c r="G26" s="19">
        <f t="shared" si="2"/>
        <v>0</v>
      </c>
      <c r="H26" s="19">
        <f t="shared" si="3"/>
        <v>0</v>
      </c>
      <c r="I26" s="4"/>
    </row>
    <row r="27" spans="1:9" ht="15.75" customHeight="1" x14ac:dyDescent="0.2">
      <c r="A27" s="12"/>
      <c r="B27" s="13"/>
      <c r="C27" s="14"/>
      <c r="D27" s="14"/>
      <c r="E27" s="18">
        <f t="shared" si="1"/>
        <v>0</v>
      </c>
      <c r="F27" s="19">
        <f t="shared" si="0"/>
        <v>0</v>
      </c>
      <c r="G27" s="19">
        <f t="shared" si="2"/>
        <v>0</v>
      </c>
      <c r="H27" s="19">
        <f t="shared" si="3"/>
        <v>0</v>
      </c>
      <c r="I27" s="4"/>
    </row>
    <row r="28" spans="1:9" ht="15.75" customHeight="1" x14ac:dyDescent="0.2">
      <c r="A28" s="12"/>
      <c r="B28" s="13"/>
      <c r="C28" s="14"/>
      <c r="D28" s="14"/>
      <c r="E28" s="18">
        <f t="shared" si="1"/>
        <v>0</v>
      </c>
      <c r="F28" s="19">
        <f t="shared" si="0"/>
        <v>0</v>
      </c>
      <c r="G28" s="19">
        <f t="shared" si="2"/>
        <v>0</v>
      </c>
      <c r="H28" s="19">
        <f t="shared" si="3"/>
        <v>0</v>
      </c>
      <c r="I28" s="4"/>
    </row>
    <row r="29" spans="1:9" ht="15.75" customHeight="1" x14ac:dyDescent="0.2">
      <c r="A29" s="12"/>
      <c r="B29" s="13"/>
      <c r="C29" s="14"/>
      <c r="D29" s="14"/>
      <c r="E29" s="18">
        <f t="shared" si="1"/>
        <v>0</v>
      </c>
      <c r="F29" s="19">
        <f t="shared" si="0"/>
        <v>0</v>
      </c>
      <c r="G29" s="19">
        <f t="shared" si="2"/>
        <v>0</v>
      </c>
      <c r="H29" s="19">
        <f t="shared" si="3"/>
        <v>0</v>
      </c>
      <c r="I29" s="4"/>
    </row>
    <row r="30" spans="1:9" ht="15.75" customHeight="1" x14ac:dyDescent="0.2">
      <c r="A30" s="12"/>
      <c r="B30" s="13"/>
      <c r="C30" s="14"/>
      <c r="D30" s="14"/>
      <c r="E30" s="18">
        <f t="shared" si="1"/>
        <v>0</v>
      </c>
      <c r="F30" s="19">
        <f t="shared" si="0"/>
        <v>0</v>
      </c>
      <c r="G30" s="19">
        <f t="shared" si="2"/>
        <v>0</v>
      </c>
      <c r="H30" s="19">
        <f t="shared" si="3"/>
        <v>0</v>
      </c>
      <c r="I30" s="4"/>
    </row>
    <row r="31" spans="1:9" ht="15.75" customHeight="1" x14ac:dyDescent="0.2">
      <c r="A31" s="12"/>
      <c r="B31" s="13"/>
      <c r="C31" s="14"/>
      <c r="D31" s="14"/>
      <c r="E31" s="18">
        <f t="shared" si="1"/>
        <v>0</v>
      </c>
      <c r="F31" s="19">
        <f t="shared" si="0"/>
        <v>0</v>
      </c>
      <c r="G31" s="19">
        <f t="shared" si="2"/>
        <v>0</v>
      </c>
      <c r="H31" s="19">
        <f t="shared" si="3"/>
        <v>0</v>
      </c>
      <c r="I31" s="4"/>
    </row>
    <row r="32" spans="1:9" ht="15.75" customHeight="1" x14ac:dyDescent="0.2">
      <c r="A32" s="12"/>
      <c r="B32" s="13"/>
      <c r="C32" s="14"/>
      <c r="D32" s="14"/>
      <c r="E32" s="18">
        <f t="shared" si="1"/>
        <v>0</v>
      </c>
      <c r="F32" s="19">
        <f t="shared" si="0"/>
        <v>0</v>
      </c>
      <c r="G32" s="19">
        <f t="shared" si="2"/>
        <v>0</v>
      </c>
      <c r="H32" s="19">
        <f t="shared" si="3"/>
        <v>0</v>
      </c>
      <c r="I32" s="4"/>
    </row>
    <row r="33" spans="1:9" ht="15.75" customHeight="1" x14ac:dyDescent="0.2">
      <c r="A33" s="12"/>
      <c r="B33" s="13"/>
      <c r="C33" s="14"/>
      <c r="D33" s="14"/>
      <c r="E33" s="18">
        <f t="shared" si="1"/>
        <v>0</v>
      </c>
      <c r="F33" s="19">
        <f t="shared" si="0"/>
        <v>0</v>
      </c>
      <c r="G33" s="19">
        <f t="shared" si="2"/>
        <v>0</v>
      </c>
      <c r="H33" s="19">
        <f t="shared" si="3"/>
        <v>0</v>
      </c>
      <c r="I33" s="4"/>
    </row>
    <row r="34" spans="1:9" ht="15.75" customHeight="1" x14ac:dyDescent="0.2">
      <c r="A34" s="12"/>
      <c r="B34" s="13"/>
      <c r="C34" s="14"/>
      <c r="D34" s="14"/>
      <c r="E34" s="18">
        <f t="shared" si="1"/>
        <v>0</v>
      </c>
      <c r="F34" s="19">
        <f t="shared" si="0"/>
        <v>0</v>
      </c>
      <c r="G34" s="19">
        <f t="shared" si="2"/>
        <v>0</v>
      </c>
      <c r="H34" s="19">
        <f t="shared" si="3"/>
        <v>0</v>
      </c>
      <c r="I34" s="4"/>
    </row>
    <row r="35" spans="1:9" ht="15.75" customHeight="1" x14ac:dyDescent="0.2">
      <c r="A35" s="12"/>
      <c r="B35" s="13"/>
      <c r="C35" s="14"/>
      <c r="D35" s="14"/>
      <c r="E35" s="18">
        <f t="shared" si="1"/>
        <v>0</v>
      </c>
      <c r="F35" s="19">
        <f t="shared" si="0"/>
        <v>0</v>
      </c>
      <c r="G35" s="19">
        <f t="shared" si="2"/>
        <v>0</v>
      </c>
      <c r="H35" s="19">
        <f t="shared" si="3"/>
        <v>0</v>
      </c>
      <c r="I35" s="4"/>
    </row>
    <row r="36" spans="1:9" ht="36" customHeight="1" x14ac:dyDescent="0.2">
      <c r="A36" s="4"/>
      <c r="B36" s="4"/>
      <c r="C36" s="4"/>
      <c r="D36" s="4"/>
      <c r="E36" s="4"/>
      <c r="F36" s="20">
        <f>SUM(F6:F35)</f>
        <v>533589.65999999992</v>
      </c>
      <c r="G36" s="20">
        <f t="shared" ref="G36:H36" si="4">SUM(G6:G35)</f>
        <v>48624</v>
      </c>
      <c r="H36" s="20">
        <f t="shared" si="4"/>
        <v>436167.66</v>
      </c>
      <c r="I36" s="4"/>
    </row>
    <row r="37" spans="1: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ht="46.5" customHeight="1" x14ac:dyDescent="0.2">
      <c r="A38" s="4"/>
      <c r="B38" s="4"/>
      <c r="C38" s="4"/>
      <c r="D38" s="4"/>
      <c r="E38" s="4"/>
      <c r="F38" s="21" t="s">
        <v>18</v>
      </c>
      <c r="G38" s="22"/>
      <c r="H38" s="23"/>
      <c r="I38" s="4"/>
    </row>
    <row r="39" spans="1:9" ht="39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ht="1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</row>
    <row r="1002" spans="1:9" ht="15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</row>
    <row r="1003" spans="1:9" ht="15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</row>
    <row r="1004" spans="1:9" ht="15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</row>
    <row r="1005" spans="1:9" ht="15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</row>
  </sheetData>
  <mergeCells count="6">
    <mergeCell ref="F38:H38"/>
    <mergeCell ref="A1:D1"/>
    <mergeCell ref="A2:D2"/>
    <mergeCell ref="E2:H2"/>
    <mergeCell ref="E1:H1"/>
    <mergeCell ref="F4:H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5"/>
  <sheetViews>
    <sheetView showGridLines="0" workbookViewId="0">
      <selection activeCell="E2" sqref="E2:H2"/>
    </sheetView>
  </sheetViews>
  <sheetFormatPr baseColWidth="10" defaultColWidth="11.28515625" defaultRowHeight="15" customHeight="1" x14ac:dyDescent="0.2"/>
  <cols>
    <col min="1" max="1" width="22.42578125" customWidth="1"/>
    <col min="2" max="2" width="15.42578125" customWidth="1"/>
    <col min="3" max="3" width="17" customWidth="1"/>
    <col min="4" max="4" width="19.140625" customWidth="1"/>
    <col min="5" max="5" width="20.42578125" customWidth="1"/>
    <col min="6" max="8" width="16.7109375" customWidth="1"/>
    <col min="9" max="9" width="10.5703125" customWidth="1"/>
  </cols>
  <sheetData>
    <row r="1" spans="1:9" ht="39" customHeight="1" x14ac:dyDescent="0.2">
      <c r="A1" s="36" t="s">
        <v>23</v>
      </c>
      <c r="B1" s="37"/>
      <c r="C1" s="37"/>
      <c r="D1" s="38"/>
      <c r="E1" s="36" t="s">
        <v>25</v>
      </c>
      <c r="F1" s="37"/>
      <c r="G1" s="37"/>
      <c r="H1" s="38"/>
      <c r="I1" s="4"/>
    </row>
    <row r="2" spans="1:9" ht="46.5" customHeight="1" x14ac:dyDescent="0.2">
      <c r="A2" s="39" t="s">
        <v>16</v>
      </c>
      <c r="B2" s="40"/>
      <c r="C2" s="40"/>
      <c r="D2" s="41"/>
      <c r="E2" s="39" t="s">
        <v>19</v>
      </c>
      <c r="F2" s="40"/>
      <c r="G2" s="40"/>
      <c r="H2" s="41"/>
      <c r="I2" s="1"/>
    </row>
    <row r="3" spans="1:9" ht="28.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36" customHeight="1" x14ac:dyDescent="0.2">
      <c r="A4" s="5" t="s">
        <v>1</v>
      </c>
      <c r="B4" s="6"/>
      <c r="C4" s="7" t="s">
        <v>2</v>
      </c>
      <c r="D4" s="7" t="s">
        <v>3</v>
      </c>
      <c r="E4" s="6" t="s">
        <v>17</v>
      </c>
      <c r="F4" s="30" t="s">
        <v>4</v>
      </c>
      <c r="G4" s="31"/>
      <c r="H4" s="32"/>
      <c r="I4" s="8"/>
    </row>
    <row r="5" spans="1:9" ht="15.75" customHeight="1" x14ac:dyDescent="0.2">
      <c r="A5" s="9" t="s">
        <v>5</v>
      </c>
      <c r="B5" s="9" t="s">
        <v>6</v>
      </c>
      <c r="C5" s="10" t="s">
        <v>7</v>
      </c>
      <c r="D5" s="10" t="s">
        <v>7</v>
      </c>
      <c r="E5" s="9" t="s">
        <v>8</v>
      </c>
      <c r="F5" s="9" t="s">
        <v>20</v>
      </c>
      <c r="G5" s="9" t="s">
        <v>21</v>
      </c>
      <c r="H5" s="9" t="s">
        <v>22</v>
      </c>
      <c r="I5" s="11"/>
    </row>
    <row r="6" spans="1:9" ht="15.75" customHeight="1" x14ac:dyDescent="0.2">
      <c r="A6" s="12"/>
      <c r="B6" s="13"/>
      <c r="C6" s="14"/>
      <c r="D6" s="14"/>
      <c r="E6" s="15">
        <f>C6+D6</f>
        <v>0</v>
      </c>
      <c r="F6" s="16">
        <f t="shared" ref="F6:F35" si="0">E6</f>
        <v>0</v>
      </c>
      <c r="G6" s="16">
        <f>IF(E6&gt;8133,IF(E6&gt;16237,16237-8133,E6-8133),0)</f>
        <v>0</v>
      </c>
      <c r="H6" s="16">
        <f>IF(E6&gt;16237,E6-16237,0)</f>
        <v>0</v>
      </c>
      <c r="I6" s="4"/>
    </row>
    <row r="7" spans="1:9" ht="15.75" customHeight="1" x14ac:dyDescent="0.2">
      <c r="A7" s="12"/>
      <c r="B7" s="13"/>
      <c r="C7" s="14"/>
      <c r="D7" s="14"/>
      <c r="E7" s="15">
        <f t="shared" ref="E7:E35" si="1">SUM(C7:D7)</f>
        <v>0</v>
      </c>
      <c r="F7" s="16">
        <f t="shared" si="0"/>
        <v>0</v>
      </c>
      <c r="G7" s="16">
        <f t="shared" ref="G7:G35" si="2">IF(E7&gt;8133,IF(E7&gt;16237,16237-8133,E7-8133),0)</f>
        <v>0</v>
      </c>
      <c r="H7" s="16">
        <f t="shared" ref="H7:H35" si="3">IF(E7&gt;16237,E7-16237,0)</f>
        <v>0</v>
      </c>
      <c r="I7" s="4"/>
    </row>
    <row r="8" spans="1:9" ht="15.75" customHeight="1" x14ac:dyDescent="0.2">
      <c r="A8" s="12"/>
      <c r="B8" s="13"/>
      <c r="C8" s="14"/>
      <c r="D8" s="14"/>
      <c r="E8" s="15">
        <f t="shared" si="1"/>
        <v>0</v>
      </c>
      <c r="F8" s="16">
        <f t="shared" si="0"/>
        <v>0</v>
      </c>
      <c r="G8" s="16">
        <f t="shared" si="2"/>
        <v>0</v>
      </c>
      <c r="H8" s="16">
        <f t="shared" si="3"/>
        <v>0</v>
      </c>
      <c r="I8" s="4"/>
    </row>
    <row r="9" spans="1:9" ht="15.75" customHeight="1" x14ac:dyDescent="0.2">
      <c r="A9" s="12"/>
      <c r="B9" s="13"/>
      <c r="C9" s="14"/>
      <c r="D9" s="14"/>
      <c r="E9" s="15">
        <f t="shared" si="1"/>
        <v>0</v>
      </c>
      <c r="F9" s="16">
        <f t="shared" si="0"/>
        <v>0</v>
      </c>
      <c r="G9" s="16">
        <f t="shared" si="2"/>
        <v>0</v>
      </c>
      <c r="H9" s="16">
        <f t="shared" si="3"/>
        <v>0</v>
      </c>
      <c r="I9" s="4"/>
    </row>
    <row r="10" spans="1:9" ht="15.75" customHeight="1" x14ac:dyDescent="0.2">
      <c r="A10" s="12"/>
      <c r="B10" s="13"/>
      <c r="C10" s="14"/>
      <c r="D10" s="14"/>
      <c r="E10" s="15">
        <f t="shared" si="1"/>
        <v>0</v>
      </c>
      <c r="F10" s="16">
        <f t="shared" si="0"/>
        <v>0</v>
      </c>
      <c r="G10" s="16">
        <f t="shared" si="2"/>
        <v>0</v>
      </c>
      <c r="H10" s="16">
        <f t="shared" si="3"/>
        <v>0</v>
      </c>
      <c r="I10" s="4"/>
    </row>
    <row r="11" spans="1:9" ht="15.75" customHeight="1" x14ac:dyDescent="0.2">
      <c r="A11" s="12"/>
      <c r="B11" s="13"/>
      <c r="C11" s="14"/>
      <c r="D11" s="14"/>
      <c r="E11" s="15">
        <f t="shared" si="1"/>
        <v>0</v>
      </c>
      <c r="F11" s="16">
        <f t="shared" si="0"/>
        <v>0</v>
      </c>
      <c r="G11" s="16">
        <f t="shared" si="2"/>
        <v>0</v>
      </c>
      <c r="H11" s="16">
        <f t="shared" si="3"/>
        <v>0</v>
      </c>
      <c r="I11" s="4"/>
    </row>
    <row r="12" spans="1:9" ht="15.75" customHeight="1" x14ac:dyDescent="0.2">
      <c r="A12" s="12"/>
      <c r="B12" s="13"/>
      <c r="C12" s="14"/>
      <c r="D12" s="14"/>
      <c r="E12" s="15">
        <f t="shared" si="1"/>
        <v>0</v>
      </c>
      <c r="F12" s="16">
        <f t="shared" si="0"/>
        <v>0</v>
      </c>
      <c r="G12" s="16">
        <f t="shared" si="2"/>
        <v>0</v>
      </c>
      <c r="H12" s="16">
        <f t="shared" si="3"/>
        <v>0</v>
      </c>
      <c r="I12" s="4"/>
    </row>
    <row r="13" spans="1:9" ht="15.75" customHeight="1" x14ac:dyDescent="0.2">
      <c r="A13" s="12"/>
      <c r="B13" s="13"/>
      <c r="C13" s="14"/>
      <c r="D13" s="14"/>
      <c r="E13" s="15">
        <f t="shared" si="1"/>
        <v>0</v>
      </c>
      <c r="F13" s="16">
        <f t="shared" si="0"/>
        <v>0</v>
      </c>
      <c r="G13" s="16">
        <f t="shared" si="2"/>
        <v>0</v>
      </c>
      <c r="H13" s="16">
        <f t="shared" si="3"/>
        <v>0</v>
      </c>
      <c r="I13" s="4"/>
    </row>
    <row r="14" spans="1:9" ht="15.75" customHeight="1" x14ac:dyDescent="0.2">
      <c r="A14" s="12"/>
      <c r="B14" s="13"/>
      <c r="C14" s="14"/>
      <c r="D14" s="14"/>
      <c r="E14" s="15">
        <f t="shared" si="1"/>
        <v>0</v>
      </c>
      <c r="F14" s="16">
        <f t="shared" si="0"/>
        <v>0</v>
      </c>
      <c r="G14" s="16">
        <f t="shared" si="2"/>
        <v>0</v>
      </c>
      <c r="H14" s="16">
        <f t="shared" si="3"/>
        <v>0</v>
      </c>
      <c r="I14" s="4"/>
    </row>
    <row r="15" spans="1:9" ht="15.75" customHeight="1" x14ac:dyDescent="0.2">
      <c r="A15" s="12"/>
      <c r="B15" s="13"/>
      <c r="C15" s="14"/>
      <c r="D15" s="14"/>
      <c r="E15" s="15">
        <f t="shared" si="1"/>
        <v>0</v>
      </c>
      <c r="F15" s="16">
        <f t="shared" si="0"/>
        <v>0</v>
      </c>
      <c r="G15" s="16">
        <f t="shared" si="2"/>
        <v>0</v>
      </c>
      <c r="H15" s="16">
        <f t="shared" si="3"/>
        <v>0</v>
      </c>
      <c r="I15" s="4"/>
    </row>
    <row r="16" spans="1:9" ht="15.75" customHeight="1" x14ac:dyDescent="0.2">
      <c r="A16" s="12"/>
      <c r="B16" s="13"/>
      <c r="C16" s="14"/>
      <c r="D16" s="14"/>
      <c r="E16" s="15">
        <f t="shared" si="1"/>
        <v>0</v>
      </c>
      <c r="F16" s="16">
        <f t="shared" si="0"/>
        <v>0</v>
      </c>
      <c r="G16" s="16">
        <f t="shared" si="2"/>
        <v>0</v>
      </c>
      <c r="H16" s="16">
        <f t="shared" si="3"/>
        <v>0</v>
      </c>
      <c r="I16" s="4"/>
    </row>
    <row r="17" spans="1:9" ht="15.75" customHeight="1" x14ac:dyDescent="0.2">
      <c r="A17" s="12"/>
      <c r="B17" s="13"/>
      <c r="C17" s="14"/>
      <c r="D17" s="14"/>
      <c r="E17" s="15">
        <f t="shared" si="1"/>
        <v>0</v>
      </c>
      <c r="F17" s="16">
        <f t="shared" si="0"/>
        <v>0</v>
      </c>
      <c r="G17" s="16">
        <f t="shared" si="2"/>
        <v>0</v>
      </c>
      <c r="H17" s="16">
        <f t="shared" si="3"/>
        <v>0</v>
      </c>
      <c r="I17" s="4"/>
    </row>
    <row r="18" spans="1:9" ht="15.75" customHeight="1" x14ac:dyDescent="0.2">
      <c r="A18" s="12"/>
      <c r="B18" s="13"/>
      <c r="C18" s="14"/>
      <c r="D18" s="14"/>
      <c r="E18" s="15">
        <f t="shared" si="1"/>
        <v>0</v>
      </c>
      <c r="F18" s="16">
        <f t="shared" si="0"/>
        <v>0</v>
      </c>
      <c r="G18" s="16">
        <f t="shared" si="2"/>
        <v>0</v>
      </c>
      <c r="H18" s="16">
        <f t="shared" si="3"/>
        <v>0</v>
      </c>
      <c r="I18" s="4"/>
    </row>
    <row r="19" spans="1:9" ht="15.75" customHeight="1" x14ac:dyDescent="0.2">
      <c r="A19" s="12"/>
      <c r="B19" s="13"/>
      <c r="C19" s="14"/>
      <c r="D19" s="14"/>
      <c r="E19" s="15">
        <f t="shared" si="1"/>
        <v>0</v>
      </c>
      <c r="F19" s="16">
        <f t="shared" si="0"/>
        <v>0</v>
      </c>
      <c r="G19" s="16">
        <f t="shared" si="2"/>
        <v>0</v>
      </c>
      <c r="H19" s="16">
        <f t="shared" si="3"/>
        <v>0</v>
      </c>
      <c r="I19" s="4"/>
    </row>
    <row r="20" spans="1:9" ht="15.75" customHeight="1" x14ac:dyDescent="0.2">
      <c r="A20" s="12"/>
      <c r="B20" s="13"/>
      <c r="C20" s="14"/>
      <c r="D20" s="14"/>
      <c r="E20" s="15">
        <f t="shared" si="1"/>
        <v>0</v>
      </c>
      <c r="F20" s="16">
        <f t="shared" si="0"/>
        <v>0</v>
      </c>
      <c r="G20" s="16">
        <f t="shared" si="2"/>
        <v>0</v>
      </c>
      <c r="H20" s="16">
        <f t="shared" si="3"/>
        <v>0</v>
      </c>
      <c r="I20" s="4"/>
    </row>
    <row r="21" spans="1:9" ht="15.75" customHeight="1" x14ac:dyDescent="0.2">
      <c r="A21" s="12"/>
      <c r="B21" s="13"/>
      <c r="C21" s="14"/>
      <c r="D21" s="14"/>
      <c r="E21" s="15">
        <f t="shared" si="1"/>
        <v>0</v>
      </c>
      <c r="F21" s="16">
        <f t="shared" si="0"/>
        <v>0</v>
      </c>
      <c r="G21" s="16">
        <f t="shared" si="2"/>
        <v>0</v>
      </c>
      <c r="H21" s="16">
        <f t="shared" si="3"/>
        <v>0</v>
      </c>
      <c r="I21" s="4"/>
    </row>
    <row r="22" spans="1:9" ht="15.75" customHeight="1" x14ac:dyDescent="0.2">
      <c r="A22" s="12"/>
      <c r="B22" s="13"/>
      <c r="C22" s="14"/>
      <c r="D22" s="14"/>
      <c r="E22" s="15">
        <f t="shared" si="1"/>
        <v>0</v>
      </c>
      <c r="F22" s="16">
        <f t="shared" si="0"/>
        <v>0</v>
      </c>
      <c r="G22" s="16">
        <f t="shared" si="2"/>
        <v>0</v>
      </c>
      <c r="H22" s="16">
        <f t="shared" si="3"/>
        <v>0</v>
      </c>
      <c r="I22" s="4"/>
    </row>
    <row r="23" spans="1:9" ht="15.75" customHeight="1" x14ac:dyDescent="0.2">
      <c r="A23" s="12"/>
      <c r="B23" s="13"/>
      <c r="C23" s="14"/>
      <c r="D23" s="14"/>
      <c r="E23" s="15">
        <f t="shared" si="1"/>
        <v>0</v>
      </c>
      <c r="F23" s="16">
        <f t="shared" si="0"/>
        <v>0</v>
      </c>
      <c r="G23" s="16">
        <f t="shared" si="2"/>
        <v>0</v>
      </c>
      <c r="H23" s="16">
        <f t="shared" si="3"/>
        <v>0</v>
      </c>
      <c r="I23" s="4"/>
    </row>
    <row r="24" spans="1:9" ht="15.75" customHeight="1" x14ac:dyDescent="0.2">
      <c r="A24" s="12"/>
      <c r="B24" s="13"/>
      <c r="C24" s="14"/>
      <c r="D24" s="14"/>
      <c r="E24" s="15">
        <f t="shared" si="1"/>
        <v>0</v>
      </c>
      <c r="F24" s="16">
        <f t="shared" si="0"/>
        <v>0</v>
      </c>
      <c r="G24" s="16">
        <f t="shared" si="2"/>
        <v>0</v>
      </c>
      <c r="H24" s="16">
        <f t="shared" si="3"/>
        <v>0</v>
      </c>
      <c r="I24" s="4"/>
    </row>
    <row r="25" spans="1:9" ht="15.75" customHeight="1" x14ac:dyDescent="0.2">
      <c r="A25" s="12"/>
      <c r="B25" s="13"/>
      <c r="C25" s="14"/>
      <c r="D25" s="14"/>
      <c r="E25" s="15">
        <f t="shared" si="1"/>
        <v>0</v>
      </c>
      <c r="F25" s="16">
        <f t="shared" si="0"/>
        <v>0</v>
      </c>
      <c r="G25" s="16">
        <f t="shared" si="2"/>
        <v>0</v>
      </c>
      <c r="H25" s="16">
        <f t="shared" si="3"/>
        <v>0</v>
      </c>
      <c r="I25" s="4"/>
    </row>
    <row r="26" spans="1:9" ht="15.75" customHeight="1" x14ac:dyDescent="0.2">
      <c r="A26" s="12"/>
      <c r="B26" s="13"/>
      <c r="C26" s="14"/>
      <c r="D26" s="14"/>
      <c r="E26" s="15">
        <f t="shared" si="1"/>
        <v>0</v>
      </c>
      <c r="F26" s="16">
        <f t="shared" si="0"/>
        <v>0</v>
      </c>
      <c r="G26" s="16">
        <f t="shared" si="2"/>
        <v>0</v>
      </c>
      <c r="H26" s="16">
        <f t="shared" si="3"/>
        <v>0</v>
      </c>
      <c r="I26" s="4"/>
    </row>
    <row r="27" spans="1:9" ht="15.75" customHeight="1" x14ac:dyDescent="0.2">
      <c r="A27" s="12"/>
      <c r="B27" s="13"/>
      <c r="C27" s="14"/>
      <c r="D27" s="14"/>
      <c r="E27" s="15">
        <f t="shared" si="1"/>
        <v>0</v>
      </c>
      <c r="F27" s="16">
        <f t="shared" si="0"/>
        <v>0</v>
      </c>
      <c r="G27" s="16">
        <f t="shared" si="2"/>
        <v>0</v>
      </c>
      <c r="H27" s="16">
        <f t="shared" si="3"/>
        <v>0</v>
      </c>
      <c r="I27" s="4"/>
    </row>
    <row r="28" spans="1:9" ht="15.75" customHeight="1" x14ac:dyDescent="0.2">
      <c r="A28" s="12"/>
      <c r="B28" s="13"/>
      <c r="C28" s="14"/>
      <c r="D28" s="14"/>
      <c r="E28" s="15">
        <f t="shared" si="1"/>
        <v>0</v>
      </c>
      <c r="F28" s="16">
        <f t="shared" si="0"/>
        <v>0</v>
      </c>
      <c r="G28" s="16">
        <f t="shared" si="2"/>
        <v>0</v>
      </c>
      <c r="H28" s="16">
        <f t="shared" si="3"/>
        <v>0</v>
      </c>
      <c r="I28" s="4"/>
    </row>
    <row r="29" spans="1:9" ht="15.75" customHeight="1" x14ac:dyDescent="0.2">
      <c r="A29" s="12"/>
      <c r="B29" s="13"/>
      <c r="C29" s="14"/>
      <c r="D29" s="14"/>
      <c r="E29" s="15">
        <f t="shared" si="1"/>
        <v>0</v>
      </c>
      <c r="F29" s="16">
        <f t="shared" si="0"/>
        <v>0</v>
      </c>
      <c r="G29" s="16">
        <f t="shared" si="2"/>
        <v>0</v>
      </c>
      <c r="H29" s="16">
        <f t="shared" si="3"/>
        <v>0</v>
      </c>
      <c r="I29" s="4"/>
    </row>
    <row r="30" spans="1:9" ht="15.75" customHeight="1" x14ac:dyDescent="0.2">
      <c r="A30" s="12"/>
      <c r="B30" s="13"/>
      <c r="C30" s="14"/>
      <c r="D30" s="14"/>
      <c r="E30" s="15">
        <f t="shared" si="1"/>
        <v>0</v>
      </c>
      <c r="F30" s="16">
        <f t="shared" si="0"/>
        <v>0</v>
      </c>
      <c r="G30" s="16">
        <f t="shared" si="2"/>
        <v>0</v>
      </c>
      <c r="H30" s="16">
        <f t="shared" si="3"/>
        <v>0</v>
      </c>
      <c r="I30" s="4"/>
    </row>
    <row r="31" spans="1:9" ht="15.75" customHeight="1" x14ac:dyDescent="0.2">
      <c r="A31" s="12"/>
      <c r="B31" s="13"/>
      <c r="C31" s="14"/>
      <c r="D31" s="14"/>
      <c r="E31" s="15">
        <f t="shared" si="1"/>
        <v>0</v>
      </c>
      <c r="F31" s="16">
        <f t="shared" si="0"/>
        <v>0</v>
      </c>
      <c r="G31" s="16">
        <f t="shared" si="2"/>
        <v>0</v>
      </c>
      <c r="H31" s="16">
        <f t="shared" si="3"/>
        <v>0</v>
      </c>
      <c r="I31" s="4"/>
    </row>
    <row r="32" spans="1:9" ht="15.75" customHeight="1" x14ac:dyDescent="0.2">
      <c r="A32" s="12"/>
      <c r="B32" s="13"/>
      <c r="C32" s="14"/>
      <c r="D32" s="14"/>
      <c r="E32" s="15">
        <f t="shared" si="1"/>
        <v>0</v>
      </c>
      <c r="F32" s="16">
        <f t="shared" si="0"/>
        <v>0</v>
      </c>
      <c r="G32" s="16">
        <f t="shared" si="2"/>
        <v>0</v>
      </c>
      <c r="H32" s="16">
        <f t="shared" si="3"/>
        <v>0</v>
      </c>
      <c r="I32" s="4"/>
    </row>
    <row r="33" spans="1:9" ht="15.75" customHeight="1" x14ac:dyDescent="0.2">
      <c r="A33" s="12"/>
      <c r="B33" s="13"/>
      <c r="C33" s="14"/>
      <c r="D33" s="14"/>
      <c r="E33" s="15">
        <f t="shared" si="1"/>
        <v>0</v>
      </c>
      <c r="F33" s="16">
        <f t="shared" si="0"/>
        <v>0</v>
      </c>
      <c r="G33" s="16">
        <f t="shared" si="2"/>
        <v>0</v>
      </c>
      <c r="H33" s="16">
        <f t="shared" si="3"/>
        <v>0</v>
      </c>
      <c r="I33" s="4"/>
    </row>
    <row r="34" spans="1:9" ht="15.75" customHeight="1" x14ac:dyDescent="0.2">
      <c r="A34" s="12"/>
      <c r="B34" s="13"/>
      <c r="C34" s="14"/>
      <c r="D34" s="14"/>
      <c r="E34" s="15">
        <f t="shared" si="1"/>
        <v>0</v>
      </c>
      <c r="F34" s="16">
        <f t="shared" si="0"/>
        <v>0</v>
      </c>
      <c r="G34" s="16">
        <f t="shared" si="2"/>
        <v>0</v>
      </c>
      <c r="H34" s="16">
        <f t="shared" si="3"/>
        <v>0</v>
      </c>
      <c r="I34" s="4"/>
    </row>
    <row r="35" spans="1:9" ht="15.75" customHeight="1" x14ac:dyDescent="0.2">
      <c r="A35" s="12"/>
      <c r="B35" s="13"/>
      <c r="C35" s="14"/>
      <c r="D35" s="14"/>
      <c r="E35" s="15">
        <f t="shared" si="1"/>
        <v>0</v>
      </c>
      <c r="F35" s="16">
        <f t="shared" si="0"/>
        <v>0</v>
      </c>
      <c r="G35" s="16">
        <f t="shared" si="2"/>
        <v>0</v>
      </c>
      <c r="H35" s="16">
        <f t="shared" si="3"/>
        <v>0</v>
      </c>
      <c r="I35" s="4"/>
    </row>
    <row r="36" spans="1:9" ht="36" customHeight="1" x14ac:dyDescent="0.2">
      <c r="A36" s="4"/>
      <c r="B36" s="4"/>
      <c r="C36" s="4"/>
      <c r="D36" s="4"/>
      <c r="E36" s="4"/>
      <c r="F36" s="17">
        <f>SUM(F6:F35)</f>
        <v>0</v>
      </c>
      <c r="G36" s="17">
        <f t="shared" ref="G36:H36" si="4">SUM(G6:G35)</f>
        <v>0</v>
      </c>
      <c r="H36" s="17">
        <f t="shared" si="4"/>
        <v>0</v>
      </c>
      <c r="I36" s="4"/>
    </row>
    <row r="37" spans="1: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ht="46.5" customHeight="1" x14ac:dyDescent="0.2">
      <c r="A38" s="4"/>
      <c r="B38" s="4"/>
      <c r="C38" s="4"/>
      <c r="D38" s="4"/>
      <c r="E38" s="4"/>
      <c r="F38" s="33" t="s">
        <v>18</v>
      </c>
      <c r="G38" s="34"/>
      <c r="H38" s="35"/>
      <c r="I38" s="4"/>
    </row>
    <row r="39" spans="1:9" ht="39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ht="1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</row>
    <row r="1002" spans="1:9" ht="15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</row>
    <row r="1003" spans="1:9" ht="15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</row>
    <row r="1004" spans="1:9" ht="15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</row>
    <row r="1005" spans="1:9" ht="15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</row>
  </sheetData>
  <mergeCells count="6">
    <mergeCell ref="F38:H38"/>
    <mergeCell ref="F4:H4"/>
    <mergeCell ref="A1:D1"/>
    <mergeCell ref="A2:D2"/>
    <mergeCell ref="E2:H2"/>
    <mergeCell ref="E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Exemple</vt:lpstr>
      <vt:lpstr>Votre modele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Caroline Pointeau</cp:lastModifiedBy>
  <dcterms:created xsi:type="dcterms:W3CDTF">2021-12-22T17:51:23Z</dcterms:created>
  <dcterms:modified xsi:type="dcterms:W3CDTF">2023-01-24T16:19:23Z</dcterms:modified>
</cp:coreProperties>
</file>