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k\Documents\01 PPF\05 PPF Telecom Group\04 ESG telco\TG 2022 ESG report\2022 Data annex\Ulozeno na MS Teams 30 June\"/>
    </mc:Choice>
  </mc:AlternateContent>
  <xr:revisionPtr revIDLastSave="0" documentId="13_ncr:1_{558EAC99-60E7-43A2-BECB-BCA19C7EB87C}" xr6:coauthVersionLast="47" xr6:coauthVersionMax="47" xr10:uidLastSave="{00000000-0000-0000-0000-000000000000}"/>
  <bookViews>
    <workbookView xWindow="-120" yWindow="-120" windowWidth="29040" windowHeight="15840" tabRatio="710" xr2:uid="{4520F54E-F47B-4B5A-BD1D-A1C5BFAAF788}"/>
  </bookViews>
  <sheets>
    <sheet name="Content" sheetId="1" r:id="rId1"/>
    <sheet name="Energy" sheetId="15" r:id="rId2"/>
    <sheet name="Water" sheetId="3" r:id="rId3"/>
    <sheet name="Waste" sheetId="16" r:id="rId4"/>
    <sheet name="Employment" sheetId="7" r:id="rId5"/>
    <sheet name="Health and safety" sheetId="14" r:id="rId6"/>
    <sheet name="Deployment" sheetId="11" r:id="rId7"/>
    <sheet name="Product" sheetId="12" r:id="rId8"/>
    <sheet name="Technology" sheetId="8" r:id="rId9"/>
    <sheet name="Digital transformation" sheetId="6" r:id="rId10"/>
    <sheet name="Cybersecurity" sheetId="10" r:id="rId11"/>
    <sheet name="Governance" sheetId="13" r:id="rId12"/>
  </sheets>
  <definedNames>
    <definedName name="_xlnm.Print_Area" localSheetId="0">Content!$A$1:$C$56</definedName>
    <definedName name="_xlnm.Print_Area" localSheetId="10">Cybersecurity!$A$1:$D$12</definedName>
    <definedName name="_xlnm.Print_Area" localSheetId="6">Deployment!$A$1:$D$10</definedName>
    <definedName name="_xlnm.Print_Area" localSheetId="9">'Digital transformation'!$A$1:$D$10</definedName>
    <definedName name="_xlnm.Print_Area" localSheetId="4">Employment!$A$1:$D$55</definedName>
    <definedName name="_xlnm.Print_Area" localSheetId="1">Energy!$A$1:$F$52</definedName>
    <definedName name="_xlnm.Print_Area" localSheetId="11">Governance!$A$1:$D$24</definedName>
    <definedName name="_xlnm.Print_Area" localSheetId="7">Product!$A$1:$D$16</definedName>
    <definedName name="_xlnm.Print_Area" localSheetId="8">Technology!$A$1:$D$48</definedName>
    <definedName name="_xlnm.Print_Area" localSheetId="3">Waste!$A$1:$O$35</definedName>
    <definedName name="_xlnm.Print_Area" localSheetId="2">Water!$A$1:$D$13</definedName>
    <definedName name="Z_B2AD0DD5_D7B0_4896_A9C4_9BBF43CD2E98_.wvu.PrintArea" localSheetId="0" hidden="1">Content!$A$1:$D$32</definedName>
    <definedName name="Z_B2AD0DD5_D7B0_4896_A9C4_9BBF43CD2E98_.wvu.PrintArea" localSheetId="4" hidden="1">Employment!$A$1:$D$27</definedName>
  </definedNames>
  <calcPr calcId="191028"/>
  <customWorkbookViews>
    <customWorkbookView name="A4" guid="{B2AD0DD5-D7B0-4896-A9C4-9BBF43CD2E98}" maximized="1" xWindow="-8" yWindow="-8" windowWidth="1936" windowHeight="1056" tabRatio="710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</calcChain>
</file>

<file path=xl/sharedStrings.xml><?xml version="1.0" encoding="utf-8"?>
<sst xmlns="http://schemas.openxmlformats.org/spreadsheetml/2006/main" count="277" uniqueCount="195">
  <si>
    <t>Spreadsheet tab</t>
  </si>
  <si>
    <t xml:space="preserve">Energy </t>
  </si>
  <si>
    <t>Water</t>
  </si>
  <si>
    <t>Waste</t>
  </si>
  <si>
    <t>Technology</t>
  </si>
  <si>
    <t>Deployment</t>
  </si>
  <si>
    <t xml:space="preserve">Employment </t>
  </si>
  <si>
    <t>Product</t>
  </si>
  <si>
    <t xml:space="preserve">Governance </t>
  </si>
  <si>
    <t>Energy</t>
  </si>
  <si>
    <t>GRI 302: Energy</t>
  </si>
  <si>
    <t>GRI 305: Emissions</t>
  </si>
  <si>
    <t>Energy consumption by fuel source (MWh)</t>
  </si>
  <si>
    <t>Electricity</t>
  </si>
  <si>
    <t>Central Heating</t>
  </si>
  <si>
    <t>Diesel</t>
  </si>
  <si>
    <t>Petrol</t>
  </si>
  <si>
    <t>Natural gas</t>
  </si>
  <si>
    <t>Total</t>
  </si>
  <si>
    <t>Energy consumption by type (MWh)</t>
  </si>
  <si>
    <t>Grey electricity</t>
  </si>
  <si>
    <t>Renewable electricity</t>
  </si>
  <si>
    <t>Fuel</t>
  </si>
  <si>
    <t>Heating</t>
  </si>
  <si>
    <t xml:space="preserve">Scope 1 GHG emissions </t>
  </si>
  <si>
    <t>Scope 2 GHG emissions (market-based)</t>
  </si>
  <si>
    <t xml:space="preserve">Scope 3 GHG emissions </t>
  </si>
  <si>
    <t>Total GHG emissions</t>
  </si>
  <si>
    <t>Total Scope 1 and Scope 2 GHG emission (market-based)</t>
  </si>
  <si>
    <t>Scope 2 GHG emissions (location-based)</t>
  </si>
  <si>
    <t>Total Scope 1 and Scope 2 GHG emission (location-based)</t>
  </si>
  <si>
    <t>Purchased goods and services</t>
  </si>
  <si>
    <t>Rented network</t>
  </si>
  <si>
    <t>Data centre services</t>
  </si>
  <si>
    <t>Use of sold products</t>
  </si>
  <si>
    <t>Other</t>
  </si>
  <si>
    <t xml:space="preserve">Total Scope 3 GHG emissions </t>
  </si>
  <si>
    <t xml:space="preserve">Energy intensity </t>
  </si>
  <si>
    <t>Data traffic (MWh/petabyte of data)</t>
  </si>
  <si>
    <t>Revenue (MWh/EURm)</t>
  </si>
  <si>
    <t xml:space="preserve">Emissions intensity </t>
  </si>
  <si>
    <t>Data traffic (1,000 tCO2e/petabyte of data)</t>
  </si>
  <si>
    <r>
      <t>Revenue (1,000 tCO</t>
    </r>
    <r>
      <rPr>
        <vertAlign val="subscript"/>
        <sz val="9.5"/>
        <color rgb="FF4A4D4E"/>
        <rFont val="Calibri"/>
        <family val="2"/>
        <charset val="238"/>
      </rPr>
      <t>2</t>
    </r>
    <r>
      <rPr>
        <sz val="9.5"/>
        <color rgb="FF4A4D4E"/>
        <rFont val="Calibri"/>
        <family val="2"/>
        <charset val="238"/>
        <scheme val="minor"/>
      </rPr>
      <t>e/EURm)</t>
    </r>
  </si>
  <si>
    <t>Water consumption</t>
  </si>
  <si>
    <t>GRI 303: Water and Effluents</t>
  </si>
  <si>
    <t>Total annual water consumption (m3)</t>
  </si>
  <si>
    <t>2022 data</t>
  </si>
  <si>
    <t>Waste management</t>
  </si>
  <si>
    <t>GRI 306: Effluent and Waste</t>
  </si>
  <si>
    <t>2022 Waste by disposal method (tonnes)</t>
  </si>
  <si>
    <t>Waste by type
(tonnes)</t>
  </si>
  <si>
    <t>Recycling</t>
  </si>
  <si>
    <t>Other recovery</t>
  </si>
  <si>
    <t>Preparation for
reuse</t>
  </si>
  <si>
    <t>Incineration</t>
  </si>
  <si>
    <t>Diverted from disposal</t>
  </si>
  <si>
    <t>%</t>
  </si>
  <si>
    <t>Other disposal</t>
  </si>
  <si>
    <t>Landfill</t>
  </si>
  <si>
    <t>Sent to disposal</t>
  </si>
  <si>
    <t>Total amount of waste generated</t>
  </si>
  <si>
    <t>Total amount of non-hazardous waste</t>
  </si>
  <si>
    <t>Residual waste</t>
  </si>
  <si>
    <t>Paper and cardboard</t>
  </si>
  <si>
    <t>Wooden pallets</t>
  </si>
  <si>
    <t>Plastics</t>
  </si>
  <si>
    <t>Metals</t>
  </si>
  <si>
    <t>Total amount of hazardous waste</t>
  </si>
  <si>
    <t>Batteries and accumulators</t>
  </si>
  <si>
    <t>Electronic waste</t>
  </si>
  <si>
    <t>Waste oils</t>
  </si>
  <si>
    <t>Fluorescent tubes</t>
  </si>
  <si>
    <t xml:space="preserve">Employment and job retention </t>
  </si>
  <si>
    <t>GRI 404: Employment</t>
  </si>
  <si>
    <t>GRI 404 Training and Education</t>
  </si>
  <si>
    <t>GRI 405 Diversity and Equal Opportunity</t>
  </si>
  <si>
    <t>GRI 406 Non-discrimination</t>
  </si>
  <si>
    <t>GRI 2-7 Employees 2021</t>
  </si>
  <si>
    <t>Number of incidents of discrimination (own operations only)</t>
  </si>
  <si>
    <t>Total number of incidents of discrimination</t>
  </si>
  <si>
    <t xml:space="preserve">Male </t>
  </si>
  <si>
    <t>Female</t>
  </si>
  <si>
    <t>Male %</t>
  </si>
  <si>
    <t>Female %</t>
  </si>
  <si>
    <t>Staff retention rate</t>
  </si>
  <si>
    <t>100% - (employees that left the company / total employees at the period end)</t>
  </si>
  <si>
    <t>Training hours per employee</t>
  </si>
  <si>
    <t>Average training hours per employee</t>
  </si>
  <si>
    <t>Total number of training hours provided to employees</t>
  </si>
  <si>
    <t>Total number of staff</t>
  </si>
  <si>
    <t>Full time</t>
  </si>
  <si>
    <t>Part time</t>
  </si>
  <si>
    <t>Total employees</t>
  </si>
  <si>
    <t>Contractors</t>
  </si>
  <si>
    <t>Employee age structure</t>
  </si>
  <si>
    <t>&lt;30</t>
  </si>
  <si>
    <t>50+</t>
  </si>
  <si>
    <t>Health and safety</t>
  </si>
  <si>
    <t>GRI 403: Occcupational Health and Safety</t>
  </si>
  <si>
    <t xml:space="preserve">Number of work-related fatalities </t>
  </si>
  <si>
    <t xml:space="preserve">Total number of work-related fatalities  </t>
  </si>
  <si>
    <t>Number of work-related injuries</t>
  </si>
  <si>
    <t xml:space="preserve">Total number of work-related injuries  </t>
  </si>
  <si>
    <t>Network deployment</t>
  </si>
  <si>
    <t>GRI 416: Customer Health and Safety</t>
  </si>
  <si>
    <t>Number of critical incidents of non-compliance with regulations regarding the health and safety impacts of network services (own network only)</t>
  </si>
  <si>
    <t>Total number of critical incidents of non-compliance with regulations regarding the health and safety impacts of network services (own network only)</t>
  </si>
  <si>
    <t>Product governance</t>
  </si>
  <si>
    <t xml:space="preserve">No GRI reference </t>
  </si>
  <si>
    <t>Percentage of satisfied customers</t>
  </si>
  <si>
    <t>Czechia (proprietary survey method)</t>
  </si>
  <si>
    <t>Slovakia (% net promoters+neutrals from NPS)</t>
  </si>
  <si>
    <t>Hungary (TRI*M index)</t>
  </si>
  <si>
    <t>Bulgaria (TRI*M index)</t>
  </si>
  <si>
    <t>Serbia (TRI*M index)</t>
  </si>
  <si>
    <t xml:space="preserve">NB: the results of these three different methods are not directly comparable </t>
  </si>
  <si>
    <t>Accelerating technology for a sustainable future</t>
  </si>
  <si>
    <t>Digital literacy</t>
  </si>
  <si>
    <t xml:space="preserve">Number of people trained in digital skills </t>
  </si>
  <si>
    <t>Digital customer management app</t>
  </si>
  <si>
    <t>Number of users</t>
  </si>
  <si>
    <t>Number of customers using e-billing services</t>
  </si>
  <si>
    <t>Number of customers</t>
  </si>
  <si>
    <t>Share of total customers using e-billing</t>
  </si>
  <si>
    <t>Private customers (%)</t>
  </si>
  <si>
    <t>Business customers (%)</t>
  </si>
  <si>
    <t>Total network coverage 4G</t>
  </si>
  <si>
    <t>% of population covered, outdoor</t>
  </si>
  <si>
    <t>Total network coverage 4G (% of population covered, outdoor)</t>
  </si>
  <si>
    <t>Czechia</t>
  </si>
  <si>
    <t>Slovakia</t>
  </si>
  <si>
    <t>Hungary</t>
  </si>
  <si>
    <t xml:space="preserve">Bulgaria </t>
  </si>
  <si>
    <t>Serbia</t>
  </si>
  <si>
    <t>Total network coverage 5G</t>
  </si>
  <si>
    <t>Total network coverage 5G (% of population covered, outdoor)</t>
  </si>
  <si>
    <t>n/a</t>
  </si>
  <si>
    <t>Accelerating digital transformation</t>
  </si>
  <si>
    <t>GRI 201: Economic Performance</t>
  </si>
  <si>
    <t>Investment in network development</t>
  </si>
  <si>
    <t>Total investment in network development (in Euros)</t>
  </si>
  <si>
    <t>Cybersecurity, digital and personal data protection</t>
  </si>
  <si>
    <t>GRI 418: Customer Privacy</t>
  </si>
  <si>
    <t>Penetration of security solution</t>
  </si>
  <si>
    <t>% of the applicable customer base in the consumer segments that is actively using PPF security solution</t>
  </si>
  <si>
    <t>Corporate governance, business ethics and regulatory compliance</t>
  </si>
  <si>
    <t>GRI 405: Diversity and Equal Opportunity</t>
  </si>
  <si>
    <t>GRI 205: Anti-corruption</t>
  </si>
  <si>
    <t>Gender diversity at senior management level</t>
  </si>
  <si>
    <t>Incidents of corruption</t>
  </si>
  <si>
    <t>Confirmed incidents of corruption and actions taken</t>
  </si>
  <si>
    <t>2022 TOTAL</t>
  </si>
  <si>
    <r>
      <t>Greenhouse gas (GHG) emissions (thousand tonnes of CO</t>
    </r>
    <r>
      <rPr>
        <b/>
        <vertAlign val="subscript"/>
        <sz val="10"/>
        <color rgb="FFFFFFFF"/>
        <rFont val="Calibri"/>
        <family val="2"/>
        <charset val="238"/>
      </rPr>
      <t>2</t>
    </r>
    <r>
      <rPr>
        <b/>
        <sz val="10"/>
        <color rgb="FFFFFFFF"/>
        <rFont val="Calibri"/>
        <family val="2"/>
        <charset val="238"/>
        <scheme val="minor"/>
      </rPr>
      <t>e)</t>
    </r>
  </si>
  <si>
    <r>
      <t>Scope 1 and 2 emissions (thousand tonnes of CO</t>
    </r>
    <r>
      <rPr>
        <b/>
        <vertAlign val="subscript"/>
        <sz val="10"/>
        <color rgb="FFFFFFFF"/>
        <rFont val="Calibri"/>
        <family val="2"/>
        <charset val="238"/>
      </rPr>
      <t>2</t>
    </r>
    <r>
      <rPr>
        <b/>
        <sz val="10"/>
        <color rgb="FFFFFFFF"/>
        <rFont val="Calibri"/>
        <family val="2"/>
        <charset val="238"/>
        <scheme val="minor"/>
      </rPr>
      <t>e)</t>
    </r>
  </si>
  <si>
    <r>
      <t>Scope 3 emissions by source  (thousand tonnes of CO</t>
    </r>
    <r>
      <rPr>
        <b/>
        <vertAlign val="subscript"/>
        <sz val="10"/>
        <color rgb="FFFFFFFF"/>
        <rFont val="Calibri"/>
        <family val="2"/>
        <charset val="238"/>
      </rPr>
      <t>2</t>
    </r>
    <r>
      <rPr>
        <b/>
        <sz val="10"/>
        <color rgb="FFFFFFFF"/>
        <rFont val="Calibri"/>
        <family val="2"/>
        <charset val="238"/>
        <scheme val="minor"/>
      </rPr>
      <t>e)</t>
    </r>
  </si>
  <si>
    <t>Fuel and energy-related activities</t>
  </si>
  <si>
    <t>30-50</t>
  </si>
  <si>
    <t>Employee gender distribution</t>
  </si>
  <si>
    <t>Gender distribution in technology roles</t>
  </si>
  <si>
    <t>Technology roles total headcount</t>
  </si>
  <si>
    <t>Employment type structure</t>
  </si>
  <si>
    <t>Permanent</t>
  </si>
  <si>
    <t>Temporary</t>
  </si>
  <si>
    <t>Non-executive employees</t>
  </si>
  <si>
    <t>Non-executive employees that participated in PCD reviews</t>
  </si>
  <si>
    <t>Regular performance and career development (PCD) reviews</t>
  </si>
  <si>
    <t>% of on-executive employees that participated in PCD reviews</t>
  </si>
  <si>
    <t>% of executive employees that participated in PCD reviews</t>
  </si>
  <si>
    <t>Employees covered by the health and safety management system</t>
  </si>
  <si>
    <t>% of employees covered by the health and safety management system</t>
  </si>
  <si>
    <t>Occupational health and safety</t>
  </si>
  <si>
    <t xml:space="preserve">Network deployment </t>
  </si>
  <si>
    <t>Employment and job retention</t>
  </si>
  <si>
    <t>Energy, greenhouse gases and other air polluting emissions</t>
  </si>
  <si>
    <t>Greenhouse gas (GHG) emissions</t>
  </si>
  <si>
    <t>Scope 1 and 2 emissions</t>
  </si>
  <si>
    <t>Scope 3 emissions by source</t>
  </si>
  <si>
    <t>Energy intensity</t>
  </si>
  <si>
    <t>Emissions intensity</t>
  </si>
  <si>
    <t>Waste generation by type</t>
  </si>
  <si>
    <t>Number of incidents of discrimination</t>
  </si>
  <si>
    <t xml:space="preserve">Staff retention rate </t>
  </si>
  <si>
    <t>Number of work-related fatalities</t>
  </si>
  <si>
    <t>Number of critical incidents of non-compliance with regulations</t>
  </si>
  <si>
    <t xml:space="preserve">Digital literacy - number of people trained in digital skills </t>
  </si>
  <si>
    <t>Share of clients using e-billing services</t>
  </si>
  <si>
    <t>Mobile network coverage 4G</t>
  </si>
  <si>
    <t>Mobile network coverage 5G</t>
  </si>
  <si>
    <t>Total investment in telecommunications (in Euros)</t>
  </si>
  <si>
    <t>PPF security solution penetration</t>
  </si>
  <si>
    <t>Waste disposal by method</t>
  </si>
  <si>
    <t xml:space="preserve">Number of work-related injuries </t>
  </si>
  <si>
    <t>Digital transformation</t>
  </si>
  <si>
    <t>Cybersecurity</t>
  </si>
  <si>
    <t>Performance and career development (PCD) reviews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</si>
</sst>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;&quot;-&quot;"/>
    <numFmt numFmtId="165" formatCode="#,##0.00;\-#,##0.00;&quot;-&quot;"/>
    <numFmt numFmtId="166" formatCode="#,##0.0;\-#,##0.0;&quot;-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.5"/>
      <color rgb="FF4A4D4E"/>
      <name val="Calibri"/>
      <family val="2"/>
      <charset val="238"/>
      <scheme val="minor"/>
    </font>
    <font>
      <sz val="11"/>
      <color rgb="FF4A4D4E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9.5"/>
      <color rgb="FF4A4D4E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vertAlign val="subscript"/>
      <sz val="10"/>
      <color rgb="FFFFFFFF"/>
      <name val="Calibri"/>
      <family val="2"/>
      <charset val="238"/>
    </font>
    <font>
      <vertAlign val="subscript"/>
      <sz val="9.5"/>
      <color rgb="FF4A4D4E"/>
      <name val="Calibri"/>
      <family val="2"/>
      <charset val="238"/>
    </font>
    <font>
      <sz val="9.5"/>
      <color rgb="FF4A4D4E"/>
      <name val="Calibri"/>
      <family val="2"/>
      <scheme val="minor"/>
    </font>
    <font>
      <b/>
      <sz val="9.5"/>
      <color rgb="FF4A4D4E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4A4D4E"/>
      </bottom>
      <diagonal/>
    </border>
    <border>
      <left style="dotted">
        <color theme="2"/>
      </left>
      <right/>
      <top/>
      <bottom style="hair">
        <color rgb="FF4A4D4E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4" fillId="3" borderId="1" xfId="0" applyFont="1" applyFill="1" applyBorder="1"/>
    <xf numFmtId="0" fontId="3" fillId="3" borderId="1" xfId="1" applyFill="1" applyBorder="1" applyAlignment="1">
      <alignment horizontal="left"/>
    </xf>
    <xf numFmtId="0" fontId="3" fillId="3" borderId="0" xfId="1" applyFill="1" applyBorder="1" applyAlignment="1">
      <alignment horizontal="left"/>
    </xf>
    <xf numFmtId="0" fontId="5" fillId="3" borderId="1" xfId="0" applyFont="1" applyFill="1" applyBorder="1"/>
    <xf numFmtId="0" fontId="5" fillId="3" borderId="0" xfId="0" applyFont="1" applyFill="1"/>
    <xf numFmtId="0" fontId="6" fillId="4" borderId="0" xfId="0" applyFont="1" applyFill="1" applyAlignment="1">
      <alignment horizontal="left"/>
    </xf>
    <xf numFmtId="16" fontId="5" fillId="3" borderId="0" xfId="0" applyNumberFormat="1" applyFont="1" applyFill="1"/>
    <xf numFmtId="0" fontId="5" fillId="3" borderId="1" xfId="0" applyFont="1" applyFill="1" applyBorder="1" applyAlignment="1">
      <alignment wrapText="1"/>
    </xf>
    <xf numFmtId="0" fontId="3" fillId="2" borderId="0" xfId="1" applyFill="1" applyBorder="1" applyAlignment="1">
      <alignment horizontal="left"/>
    </xf>
    <xf numFmtId="0" fontId="1" fillId="2" borderId="0" xfId="0" applyFont="1" applyFill="1"/>
    <xf numFmtId="0" fontId="7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1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8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left"/>
    </xf>
    <xf numFmtId="3" fontId="9" fillId="6" borderId="2" xfId="0" applyNumberFormat="1" applyFont="1" applyFill="1" applyBorder="1" applyAlignment="1">
      <alignment horizontal="right"/>
    </xf>
    <xf numFmtId="3" fontId="4" fillId="6" borderId="2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/>
    <xf numFmtId="4" fontId="4" fillId="6" borderId="1" xfId="0" applyNumberFormat="1" applyFont="1" applyFill="1" applyBorder="1" applyAlignment="1">
      <alignment horizontal="right"/>
    </xf>
    <xf numFmtId="9" fontId="4" fillId="6" borderId="1" xfId="2" applyFont="1" applyFill="1" applyBorder="1" applyAlignment="1">
      <alignment horizontal="right"/>
    </xf>
    <xf numFmtId="0" fontId="14" fillId="3" borderId="1" xfId="0" applyFont="1" applyFill="1" applyBorder="1"/>
    <xf numFmtId="0" fontId="15" fillId="3" borderId="1" xfId="0" applyFont="1" applyFill="1" applyBorder="1"/>
    <xf numFmtId="0" fontId="1" fillId="0" borderId="0" xfId="0" applyFont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4" fillId="2" borderId="0" xfId="0" applyFont="1" applyFill="1"/>
    <xf numFmtId="164" fontId="0" fillId="2" borderId="0" xfId="0" applyNumberFormat="1" applyFill="1"/>
    <xf numFmtId="3" fontId="11" fillId="2" borderId="0" xfId="0" applyNumberFormat="1" applyFont="1" applyFill="1"/>
    <xf numFmtId="3" fontId="4" fillId="6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vertical="center" wrapText="1"/>
    </xf>
    <xf numFmtId="3" fontId="4" fillId="6" borderId="1" xfId="0" applyNumberFormat="1" applyFont="1" applyFill="1" applyBorder="1" applyAlignment="1">
      <alignment horizontal="right" vertical="center"/>
    </xf>
    <xf numFmtId="9" fontId="4" fillId="6" borderId="1" xfId="2" applyFont="1" applyFill="1" applyBorder="1" applyAlignment="1">
      <alignment horizontal="right" vertical="center"/>
    </xf>
    <xf numFmtId="3" fontId="9" fillId="6" borderId="1" xfId="0" applyNumberFormat="1" applyFont="1" applyFill="1" applyBorder="1" applyAlignment="1">
      <alignment horizontal="right"/>
    </xf>
    <xf numFmtId="0" fontId="4" fillId="7" borderId="1" xfId="0" applyFont="1" applyFill="1" applyBorder="1"/>
    <xf numFmtId="0" fontId="4" fillId="7" borderId="1" xfId="0" applyFont="1" applyFill="1" applyBorder="1" applyAlignment="1">
      <alignment wrapText="1"/>
    </xf>
    <xf numFmtId="165" fontId="14" fillId="6" borderId="1" xfId="0" applyNumberFormat="1" applyFont="1" applyFill="1" applyBorder="1" applyAlignment="1">
      <alignment horizontal="right"/>
    </xf>
    <xf numFmtId="165" fontId="4" fillId="7" borderId="1" xfId="0" applyNumberFormat="1" applyFont="1" applyFill="1" applyBorder="1" applyAlignment="1">
      <alignment horizontal="right"/>
    </xf>
    <xf numFmtId="164" fontId="14" fillId="6" borderId="1" xfId="0" applyNumberFormat="1" applyFont="1" applyFill="1" applyBorder="1" applyAlignment="1">
      <alignment horizontal="right"/>
    </xf>
    <xf numFmtId="164" fontId="4" fillId="7" borderId="1" xfId="0" applyNumberFormat="1" applyFont="1" applyFill="1" applyBorder="1" applyAlignment="1">
      <alignment horizontal="right"/>
    </xf>
    <xf numFmtId="164" fontId="15" fillId="7" borderId="1" xfId="0" applyNumberFormat="1" applyFont="1" applyFill="1" applyBorder="1" applyAlignment="1">
      <alignment horizontal="right"/>
    </xf>
    <xf numFmtId="164" fontId="14" fillId="7" borderId="1" xfId="0" applyNumberFormat="1" applyFont="1" applyFill="1" applyBorder="1" applyAlignment="1">
      <alignment horizontal="right"/>
    </xf>
    <xf numFmtId="164" fontId="15" fillId="6" borderId="1" xfId="0" applyNumberFormat="1" applyFont="1" applyFill="1" applyBorder="1" applyAlignment="1">
      <alignment horizontal="right"/>
    </xf>
    <xf numFmtId="164" fontId="9" fillId="7" borderId="1" xfId="0" applyNumberFormat="1" applyFont="1" applyFill="1" applyBorder="1"/>
    <xf numFmtId="164" fontId="4" fillId="6" borderId="1" xfId="0" applyNumberFormat="1" applyFont="1" applyFill="1" applyBorder="1" applyAlignment="1">
      <alignment horizontal="right"/>
    </xf>
    <xf numFmtId="164" fontId="4" fillId="7" borderId="1" xfId="0" applyNumberFormat="1" applyFont="1" applyFill="1" applyBorder="1"/>
    <xf numFmtId="9" fontId="4" fillId="7" borderId="1" xfId="2" applyFont="1" applyFill="1" applyBorder="1" applyAlignment="1">
      <alignment horizontal="right" vertical="top"/>
    </xf>
    <xf numFmtId="165" fontId="4" fillId="6" borderId="1" xfId="0" applyNumberFormat="1" applyFont="1" applyFill="1" applyBorder="1" applyAlignment="1">
      <alignment horizontal="right" vertical="top"/>
    </xf>
    <xf numFmtId="165" fontId="4" fillId="7" borderId="1" xfId="0" applyNumberFormat="1" applyFont="1" applyFill="1" applyBorder="1" applyAlignment="1">
      <alignment horizontal="right" vertical="top"/>
    </xf>
    <xf numFmtId="166" fontId="4" fillId="6" borderId="1" xfId="0" applyNumberFormat="1" applyFont="1" applyFill="1" applyBorder="1" applyAlignment="1">
      <alignment horizontal="right" vertical="top"/>
    </xf>
    <xf numFmtId="164" fontId="4" fillId="7" borderId="1" xfId="0" applyNumberFormat="1" applyFont="1" applyFill="1" applyBorder="1" applyAlignment="1">
      <alignment horizontal="right" vertical="top"/>
    </xf>
    <xf numFmtId="166" fontId="4" fillId="7" borderId="1" xfId="0" applyNumberFormat="1" applyFont="1" applyFill="1" applyBorder="1" applyAlignment="1">
      <alignment horizontal="right" vertical="top"/>
    </xf>
    <xf numFmtId="164" fontId="4" fillId="6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indent="2"/>
    </xf>
    <xf numFmtId="0" fontId="16" fillId="2" borderId="0" xfId="0" applyFont="1" applyFill="1"/>
    <xf numFmtId="9" fontId="9" fillId="7" borderId="1" xfId="2" applyFont="1" applyFill="1" applyBorder="1" applyAlignment="1">
      <alignment horizontal="right" vertical="top"/>
    </xf>
    <xf numFmtId="164" fontId="9" fillId="6" borderId="1" xfId="0" applyNumberFormat="1" applyFont="1" applyFill="1" applyBorder="1" applyAlignment="1">
      <alignment horizontal="right" vertical="top"/>
    </xf>
    <xf numFmtId="166" fontId="9" fillId="7" borderId="1" xfId="0" applyNumberFormat="1" applyFont="1" applyFill="1" applyBorder="1" applyAlignment="1">
      <alignment horizontal="right" vertical="top"/>
    </xf>
    <xf numFmtId="164" fontId="9" fillId="7" borderId="1" xfId="0" applyNumberFormat="1" applyFont="1" applyFill="1" applyBorder="1" applyAlignment="1">
      <alignment horizontal="right" vertical="top"/>
    </xf>
    <xf numFmtId="165" fontId="9" fillId="7" borderId="1" xfId="0" applyNumberFormat="1" applyFont="1" applyFill="1" applyBorder="1" applyAlignment="1">
      <alignment horizontal="right" vertical="top"/>
    </xf>
    <xf numFmtId="0" fontId="9" fillId="3" borderId="1" xfId="0" applyFont="1" applyFill="1" applyBorder="1" applyAlignment="1">
      <alignment vertical="top"/>
    </xf>
    <xf numFmtId="9" fontId="8" fillId="5" borderId="0" xfId="2" applyFont="1" applyFill="1" applyAlignment="1">
      <alignment horizontal="center" vertical="top"/>
    </xf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left" vertical="top" wrapText="1"/>
    </xf>
    <xf numFmtId="0" fontId="17" fillId="2" borderId="0" xfId="0" applyFont="1" applyFill="1"/>
    <xf numFmtId="0" fontId="5" fillId="7" borderId="1" xfId="0" applyFont="1" applyFill="1" applyBorder="1"/>
    <xf numFmtId="0" fontId="4" fillId="2" borderId="1" xfId="0" applyFont="1" applyFill="1" applyBorder="1"/>
    <xf numFmtId="0" fontId="18" fillId="8" borderId="0" xfId="0" applyFont="1" applyFill="1"/>
    <xf numFmtId="9" fontId="8" fillId="5" borderId="0" xfId="2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8" fillId="5" borderId="0" xfId="0" applyFont="1" applyFill="1" applyAlignment="1">
      <alignment horizontal="right" vertical="top"/>
    </xf>
    <xf numFmtId="0" fontId="3" fillId="7" borderId="1" xfId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4A4D4E"/>
      <color rgb="FF6671AE"/>
      <color rgb="FFFF8E7B"/>
      <color rgb="FFCCFFCC"/>
      <color rgb="FFFFCCFF"/>
      <color rgb="FF4AF275"/>
      <color rgb="FFF2F2F2"/>
      <color rgb="FFA1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133350</xdr:rowOff>
    </xdr:from>
    <xdr:to>
      <xdr:col>1</xdr:col>
      <xdr:colOff>2530191</xdr:colOff>
      <xdr:row>4</xdr:row>
      <xdr:rowOff>17145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46435C-9425-4CFA-8809-3C302D104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600075" y="133350"/>
          <a:ext cx="2514951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1B6BC-2DA5-46D3-A462-CD8CC35C65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F76B79-CFD8-40EE-9394-3C00497E8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95885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7B6E4D-5253-4D81-890D-DAF49914B9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34001" cy="635000"/>
    <xdr:pic>
      <xdr:nvPicPr>
        <xdr:cNvPr id="2" name="Picture 1">
          <a:extLst>
            <a:ext uri="{FF2B5EF4-FFF2-40B4-BE49-F238E27FC236}">
              <a16:creationId xmlns:a16="http://schemas.microsoft.com/office/drawing/2014/main" id="{41A75348-2F66-44BC-B451-6DA07FCB7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34001" cy="635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F018BA-68B1-4C3B-A034-D8FEA82A4B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43526" cy="638810"/>
    <xdr:pic>
      <xdr:nvPicPr>
        <xdr:cNvPr id="2" name="Picture 1">
          <a:extLst>
            <a:ext uri="{FF2B5EF4-FFF2-40B4-BE49-F238E27FC236}">
              <a16:creationId xmlns:a16="http://schemas.microsoft.com/office/drawing/2014/main" id="{2B534038-2970-47D6-8BFE-4587A7A32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43526" cy="63881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878CDC-91A1-41F4-982D-D9723D8A8A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DBD80B-2ABB-48FB-BC5D-178BDCDF9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0720BE-0D8F-40F4-94B0-6ACE8417C7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25B6D4-A5D9-4D5B-80A3-E35C65360B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2400651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90C0AD-6DE7-4875-9157-AD5F28D6E4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27"/>
        <a:stretch/>
      </xdr:blipFill>
      <xdr:spPr>
        <a:xfrm>
          <a:off x="0" y="0"/>
          <a:ext cx="2514951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D60B-C2BC-4E32-9D30-60DF598C9F48}">
  <dimension ref="B7:D56"/>
  <sheetViews>
    <sheetView tabSelected="1" zoomScaleNormal="100" workbookViewId="0"/>
  </sheetViews>
  <sheetFormatPr defaultColWidth="9.140625" defaultRowHeight="15" x14ac:dyDescent="0.25"/>
  <cols>
    <col min="1" max="1" width="1.85546875" style="1" customWidth="1"/>
    <col min="2" max="2" width="72.85546875" style="1" customWidth="1"/>
    <col min="3" max="3" width="22.7109375" style="1" customWidth="1"/>
    <col min="4" max="4" width="1.7109375" style="11" customWidth="1"/>
    <col min="5" max="16384" width="9.140625" style="1"/>
  </cols>
  <sheetData>
    <row r="7" spans="2:3" x14ac:dyDescent="0.25">
      <c r="B7" s="7" t="s">
        <v>173</v>
      </c>
      <c r="C7" s="7" t="s">
        <v>0</v>
      </c>
    </row>
    <row r="8" spans="2:3" x14ac:dyDescent="0.25">
      <c r="B8" s="72" t="s">
        <v>12</v>
      </c>
      <c r="C8" s="3" t="s">
        <v>1</v>
      </c>
    </row>
    <row r="9" spans="2:3" x14ac:dyDescent="0.25">
      <c r="B9" s="72" t="s">
        <v>19</v>
      </c>
      <c r="C9" s="3" t="s">
        <v>1</v>
      </c>
    </row>
    <row r="10" spans="2:3" x14ac:dyDescent="0.25">
      <c r="B10" s="72" t="s">
        <v>174</v>
      </c>
      <c r="C10" s="3" t="s">
        <v>1</v>
      </c>
    </row>
    <row r="11" spans="2:3" x14ac:dyDescent="0.25">
      <c r="B11" s="72" t="s">
        <v>175</v>
      </c>
      <c r="C11" s="3" t="s">
        <v>1</v>
      </c>
    </row>
    <row r="12" spans="2:3" x14ac:dyDescent="0.25">
      <c r="B12" s="72" t="s">
        <v>176</v>
      </c>
      <c r="C12" s="3" t="s">
        <v>1</v>
      </c>
    </row>
    <row r="13" spans="2:3" x14ac:dyDescent="0.25">
      <c r="B13" s="72" t="s">
        <v>177</v>
      </c>
      <c r="C13" s="3" t="s">
        <v>1</v>
      </c>
    </row>
    <row r="14" spans="2:3" x14ac:dyDescent="0.25">
      <c r="B14" s="72" t="s">
        <v>178</v>
      </c>
      <c r="C14" s="3" t="s">
        <v>1</v>
      </c>
    </row>
    <row r="15" spans="2:3" x14ac:dyDescent="0.25">
      <c r="B15" s="72" t="s">
        <v>43</v>
      </c>
      <c r="C15" s="3" t="s">
        <v>2</v>
      </c>
    </row>
    <row r="16" spans="2:3" x14ac:dyDescent="0.25">
      <c r="B16" s="72" t="s">
        <v>179</v>
      </c>
      <c r="C16" s="3" t="s">
        <v>3</v>
      </c>
    </row>
    <row r="17" spans="2:3" x14ac:dyDescent="0.25">
      <c r="B17" s="72" t="s">
        <v>190</v>
      </c>
      <c r="C17" s="3" t="s">
        <v>3</v>
      </c>
    </row>
    <row r="18" spans="2:3" x14ac:dyDescent="0.25">
      <c r="B18" s="8"/>
      <c r="C18" s="6"/>
    </row>
    <row r="19" spans="2:3" x14ac:dyDescent="0.25">
      <c r="B19" s="7" t="s">
        <v>172</v>
      </c>
      <c r="C19" s="7" t="s">
        <v>0</v>
      </c>
    </row>
    <row r="20" spans="2:3" x14ac:dyDescent="0.25">
      <c r="B20" s="72" t="s">
        <v>89</v>
      </c>
      <c r="C20" s="3" t="s">
        <v>6</v>
      </c>
    </row>
    <row r="21" spans="2:3" x14ac:dyDescent="0.25">
      <c r="B21" s="72" t="s">
        <v>160</v>
      </c>
      <c r="C21" s="3" t="s">
        <v>6</v>
      </c>
    </row>
    <row r="22" spans="2:3" x14ac:dyDescent="0.25">
      <c r="B22" s="72" t="s">
        <v>94</v>
      </c>
      <c r="C22" s="3" t="s">
        <v>6</v>
      </c>
    </row>
    <row r="23" spans="2:3" x14ac:dyDescent="0.25">
      <c r="B23" s="72" t="s">
        <v>157</v>
      </c>
      <c r="C23" s="3" t="s">
        <v>6</v>
      </c>
    </row>
    <row r="24" spans="2:3" x14ac:dyDescent="0.25">
      <c r="B24" s="5" t="s">
        <v>158</v>
      </c>
      <c r="C24" s="3" t="s">
        <v>6</v>
      </c>
    </row>
    <row r="25" spans="2:3" x14ac:dyDescent="0.25">
      <c r="B25" s="5" t="s">
        <v>181</v>
      </c>
      <c r="C25" s="3" t="s">
        <v>6</v>
      </c>
    </row>
    <row r="26" spans="2:3" x14ac:dyDescent="0.25">
      <c r="B26" s="5" t="s">
        <v>86</v>
      </c>
      <c r="C26" s="3" t="s">
        <v>6</v>
      </c>
    </row>
    <row r="27" spans="2:3" x14ac:dyDescent="0.25">
      <c r="B27" s="72" t="s">
        <v>180</v>
      </c>
      <c r="C27" s="3" t="s">
        <v>6</v>
      </c>
    </row>
    <row r="28" spans="2:3" x14ac:dyDescent="0.25">
      <c r="B28" s="72" t="s">
        <v>194</v>
      </c>
      <c r="C28" s="3" t="s">
        <v>6</v>
      </c>
    </row>
    <row r="29" spans="2:3" x14ac:dyDescent="0.25">
      <c r="B29" s="6"/>
      <c r="C29" s="4"/>
    </row>
    <row r="30" spans="2:3" x14ac:dyDescent="0.25">
      <c r="B30" s="7" t="s">
        <v>170</v>
      </c>
      <c r="C30" s="7" t="s">
        <v>0</v>
      </c>
    </row>
    <row r="31" spans="2:3" x14ac:dyDescent="0.25">
      <c r="B31" s="5" t="s">
        <v>182</v>
      </c>
      <c r="C31" s="78" t="s">
        <v>97</v>
      </c>
    </row>
    <row r="32" spans="2:3" x14ac:dyDescent="0.25">
      <c r="B32" s="5" t="s">
        <v>191</v>
      </c>
      <c r="C32" s="78" t="s">
        <v>97</v>
      </c>
    </row>
    <row r="33" spans="2:3" x14ac:dyDescent="0.25">
      <c r="B33" s="72" t="s">
        <v>168</v>
      </c>
      <c r="C33" s="78" t="s">
        <v>97</v>
      </c>
    </row>
    <row r="34" spans="2:3" x14ac:dyDescent="0.25">
      <c r="B34" s="6"/>
      <c r="C34" s="6"/>
    </row>
    <row r="35" spans="2:3" x14ac:dyDescent="0.25">
      <c r="B35" s="7" t="s">
        <v>171</v>
      </c>
      <c r="C35" s="7" t="s">
        <v>0</v>
      </c>
    </row>
    <row r="36" spans="2:3" x14ac:dyDescent="0.25">
      <c r="B36" s="9" t="s">
        <v>183</v>
      </c>
      <c r="C36" s="3" t="s">
        <v>5</v>
      </c>
    </row>
    <row r="38" spans="2:3" x14ac:dyDescent="0.25">
      <c r="B38" s="7" t="s">
        <v>107</v>
      </c>
      <c r="C38" s="7" t="s">
        <v>0</v>
      </c>
    </row>
    <row r="39" spans="2:3" x14ac:dyDescent="0.25">
      <c r="B39" s="5" t="s">
        <v>109</v>
      </c>
      <c r="C39" s="3" t="s">
        <v>7</v>
      </c>
    </row>
    <row r="40" spans="2:3" x14ac:dyDescent="0.25">
      <c r="B40" s="6"/>
      <c r="C40" s="4"/>
    </row>
    <row r="41" spans="2:3" x14ac:dyDescent="0.25">
      <c r="B41" s="7" t="s">
        <v>116</v>
      </c>
      <c r="C41" s="7" t="s">
        <v>0</v>
      </c>
    </row>
    <row r="42" spans="2:3" x14ac:dyDescent="0.25">
      <c r="B42" s="5" t="s">
        <v>184</v>
      </c>
      <c r="C42" s="3" t="s">
        <v>4</v>
      </c>
    </row>
    <row r="43" spans="2:3" x14ac:dyDescent="0.25">
      <c r="B43" s="5" t="s">
        <v>119</v>
      </c>
      <c r="C43" s="3" t="s">
        <v>4</v>
      </c>
    </row>
    <row r="44" spans="2:3" x14ac:dyDescent="0.25">
      <c r="B44" s="5" t="s">
        <v>185</v>
      </c>
      <c r="C44" s="3" t="s">
        <v>4</v>
      </c>
    </row>
    <row r="45" spans="2:3" x14ac:dyDescent="0.25">
      <c r="B45" s="5" t="s">
        <v>186</v>
      </c>
      <c r="C45" s="3" t="s">
        <v>4</v>
      </c>
    </row>
    <row r="46" spans="2:3" x14ac:dyDescent="0.25">
      <c r="B46" s="5" t="s">
        <v>187</v>
      </c>
      <c r="C46" s="3" t="s">
        <v>4</v>
      </c>
    </row>
    <row r="47" spans="2:3" x14ac:dyDescent="0.25">
      <c r="B47" s="6"/>
      <c r="C47" s="4"/>
    </row>
    <row r="48" spans="2:3" x14ac:dyDescent="0.25">
      <c r="B48" s="7" t="s">
        <v>137</v>
      </c>
      <c r="C48" s="7" t="s">
        <v>0</v>
      </c>
    </row>
    <row r="49" spans="2:3" x14ac:dyDescent="0.25">
      <c r="B49" s="6" t="s">
        <v>188</v>
      </c>
      <c r="C49" s="4" t="s">
        <v>192</v>
      </c>
    </row>
    <row r="50" spans="2:3" x14ac:dyDescent="0.25">
      <c r="C50" s="5"/>
    </row>
    <row r="51" spans="2:3" x14ac:dyDescent="0.25">
      <c r="B51" s="7" t="s">
        <v>141</v>
      </c>
      <c r="C51" s="7" t="s">
        <v>0</v>
      </c>
    </row>
    <row r="52" spans="2:3" x14ac:dyDescent="0.25">
      <c r="B52" s="5" t="s">
        <v>189</v>
      </c>
      <c r="C52" s="3" t="s">
        <v>193</v>
      </c>
    </row>
    <row r="54" spans="2:3" x14ac:dyDescent="0.25">
      <c r="B54" s="7" t="s">
        <v>145</v>
      </c>
      <c r="C54" s="7" t="s">
        <v>0</v>
      </c>
    </row>
    <row r="55" spans="2:3" x14ac:dyDescent="0.25">
      <c r="B55" s="5" t="s">
        <v>148</v>
      </c>
      <c r="C55" s="3" t="s">
        <v>8</v>
      </c>
    </row>
    <row r="56" spans="2:3" x14ac:dyDescent="0.25">
      <c r="B56" s="5" t="s">
        <v>149</v>
      </c>
      <c r="C56" s="3" t="s">
        <v>8</v>
      </c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honeticPr fontId="10" type="noConversion"/>
  <hyperlinks>
    <hyperlink ref="C49" location="'Digital transformation'!A1" display="Development" xr:uid="{6AF9D8B2-DE11-4AF0-99C6-931B88D2098D}"/>
    <hyperlink ref="C42" location="Technology!A1" display="Technology" xr:uid="{62DB637E-8315-4501-8FF8-BFCDA6FFE1BC}"/>
    <hyperlink ref="C28" location="Employment!A1" display="Employment " xr:uid="{E30BACE7-3E6A-4ED6-934A-B89427E89B89}"/>
    <hyperlink ref="C15" location="Water!A1" display="Water" xr:uid="{4B360183-0348-4FA6-8183-EC7A2BEC6D74}"/>
    <hyperlink ref="C17" location="Waste!A1" display="Waste" xr:uid="{FF83048D-497D-4CDB-8D68-E6E3E0D75CE8}"/>
    <hyperlink ref="C36" location="Deployment!A1" display="Deployment" xr:uid="{5FFD6E10-02E8-48E6-8386-4CA01D2BF307}"/>
    <hyperlink ref="C24:C26" location="Employment!A1" display="Employment " xr:uid="{8036B311-CF1F-4798-91A1-0D44154BE87C}"/>
    <hyperlink ref="C39" location="Product!A1" display="Product" xr:uid="{81F21086-CA3B-4233-8442-8BAFCA79CA25}"/>
    <hyperlink ref="C55" location="Governance!A1" display="Governance " xr:uid="{FB316708-63D1-4301-9D44-362C6791D947}"/>
    <hyperlink ref="C56" location="Governance!A1" display="Governance " xr:uid="{AB878580-6CCA-4063-A88B-57EFE584979C}"/>
    <hyperlink ref="C31" location="'Health and safety'!A1" display="Health and safety" xr:uid="{31B1E8C8-337D-42D0-B900-60EE324C2B90}"/>
    <hyperlink ref="C16" location="Waste!A1" display="Waste" xr:uid="{871ED0BA-BBCC-401C-95A1-4F81F4FF9F04}"/>
    <hyperlink ref="C43" location="Technology!A1" display="Technology" xr:uid="{C0341598-A931-4854-9640-742E30C01CEB}"/>
    <hyperlink ref="C44" location="Technology!A1" display="Technology" xr:uid="{45B0B7FD-429C-4E15-8700-821C56B24CFC}"/>
    <hyperlink ref="C45" location="Technology!A1" display="Technology" xr:uid="{C5510B33-AEBC-42A1-94BD-E1E7286032B1}"/>
    <hyperlink ref="C46" location="Technology!A1" display="Technology" xr:uid="{39C02FE8-09B5-456B-9BC6-D7A5CBB420C6}"/>
    <hyperlink ref="C8" location="Energy!A1" display="Energy " xr:uid="{38CC866B-1E13-4E5C-8E26-A55039EEA989}"/>
    <hyperlink ref="C9" location="Energy!A1" display="Energy " xr:uid="{583B1BAE-ECF2-42C7-8CDC-A08CFC71D83B}"/>
    <hyperlink ref="C14" location="Energy!A1" display="Energy " xr:uid="{FCAB636F-52B6-44C8-A3E1-5F64B2BC6C83}"/>
    <hyperlink ref="C13" location="Energy!A1" display="Energy " xr:uid="{BA8BCAE8-BBB6-45FF-8B19-0B67CBFDE75D}"/>
    <hyperlink ref="C52" location="Cybersecurity!A1" display="Cybersecurity" xr:uid="{0A56391A-2639-4211-B51D-FCB8B66FC880}"/>
    <hyperlink ref="C10" location="Energy!A1" display="Energy " xr:uid="{B9A0E084-658A-484B-9E04-1CC897976663}"/>
    <hyperlink ref="C11" location="Energy!A1" display="Energy " xr:uid="{7401E508-64C2-4389-AEA7-5BF276907E74}"/>
    <hyperlink ref="C12" location="Energy!A1" display="Energy " xr:uid="{CC61A799-04C5-4D22-B6FE-677E4162C9D4}"/>
    <hyperlink ref="C32:C33" location="'Health and safety'!A1" display="Health and safety" xr:uid="{DD1C2EAF-24ED-4193-AE3F-AF2C240732BE}"/>
    <hyperlink ref="C27" location="Employment!A1" display="Employment " xr:uid="{742923C4-4EC4-4C4D-93AA-8C3AA316F70D}"/>
  </hyperlinks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4E35-2BC5-4AFA-A864-86D8CD4588C3}">
  <sheetPr>
    <tabColor rgb="FFFF8E7B"/>
  </sheetPr>
  <dimension ref="A1:D10"/>
  <sheetViews>
    <sheetView zoomScaleNormal="100" workbookViewId="0"/>
  </sheetViews>
  <sheetFormatPr defaultColWidth="9.140625" defaultRowHeight="15" outlineLevelCol="1" x14ac:dyDescent="0.25"/>
  <cols>
    <col min="1" max="1" width="1.85546875" style="11" customWidth="1"/>
    <col min="2" max="2" width="65.85546875" style="11" customWidth="1"/>
    <col min="3" max="3" width="19.7109375" style="11" hidden="1" customWidth="1" outlineLevel="1"/>
    <col min="4" max="4" width="19.7109375" style="11" customWidth="1" collapsed="1"/>
    <col min="5" max="5" width="1.7109375" style="11" customWidth="1"/>
    <col min="6" max="16384" width="9.140625" style="11"/>
  </cols>
  <sheetData>
    <row r="1" spans="1:4" x14ac:dyDescent="0.25">
      <c r="A1" s="10"/>
    </row>
    <row r="6" spans="1:4" ht="21" x14ac:dyDescent="0.25">
      <c r="B6" s="12" t="s">
        <v>137</v>
      </c>
    </row>
    <row r="7" spans="1:4" x14ac:dyDescent="0.25">
      <c r="B7" s="11" t="s">
        <v>138</v>
      </c>
    </row>
    <row r="9" spans="1:4" x14ac:dyDescent="0.25">
      <c r="B9" s="19" t="s">
        <v>139</v>
      </c>
      <c r="C9" s="18">
        <v>2021</v>
      </c>
      <c r="D9" s="18">
        <v>2022</v>
      </c>
    </row>
    <row r="10" spans="1:4" x14ac:dyDescent="0.25">
      <c r="B10" s="2" t="s">
        <v>140</v>
      </c>
      <c r="C10" s="25">
        <v>520000000</v>
      </c>
      <c r="D10" s="35">
        <v>751000000</v>
      </c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AE50-65E3-48EA-92EE-ADE97BC50B54}">
  <sheetPr>
    <tabColor rgb="FFFF8E7B"/>
  </sheetPr>
  <dimension ref="A1:F12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7109375" style="1" hidden="1" customWidth="1" outlineLevel="1"/>
    <col min="4" max="4" width="19.7109375" style="1" customWidth="1" collapsed="1"/>
    <col min="5" max="5" width="1.7109375" style="11" customWidth="1"/>
    <col min="6" max="16384" width="9.140625" style="1"/>
  </cols>
  <sheetData>
    <row r="1" spans="1:6" x14ac:dyDescent="0.25">
      <c r="A1" s="10"/>
    </row>
    <row r="6" spans="1:6" ht="21" x14ac:dyDescent="0.25">
      <c r="B6" s="12" t="s">
        <v>141</v>
      </c>
    </row>
    <row r="7" spans="1:6" x14ac:dyDescent="0.25">
      <c r="B7" s="1" t="s">
        <v>142</v>
      </c>
    </row>
    <row r="9" spans="1:6" x14ac:dyDescent="0.25">
      <c r="B9" s="19" t="s">
        <v>143</v>
      </c>
      <c r="C9" s="18">
        <v>2021</v>
      </c>
      <c r="D9" s="18">
        <v>2022</v>
      </c>
      <c r="F9" s="30"/>
    </row>
    <row r="10" spans="1:6" ht="29.25" customHeight="1" x14ac:dyDescent="0.25">
      <c r="B10" s="37" t="s">
        <v>144</v>
      </c>
      <c r="C10" s="38">
        <v>620917</v>
      </c>
      <c r="D10" s="39">
        <v>0.15925140091852821</v>
      </c>
      <c r="F10" s="30"/>
    </row>
    <row r="11" spans="1:6" x14ac:dyDescent="0.25">
      <c r="F11" s="30"/>
    </row>
    <row r="12" spans="1:6" x14ac:dyDescent="0.25">
      <c r="F12" s="30"/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7CD2-8E72-4420-BDA0-16E7E3E254C3}">
  <sheetPr>
    <tabColor rgb="FFA1A1A1"/>
  </sheetPr>
  <dimension ref="A1:E18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7109375" style="1" hidden="1" customWidth="1" outlineLevel="1"/>
    <col min="4" max="4" width="19.7109375" style="1" customWidth="1" collapsed="1"/>
    <col min="5" max="5" width="1.7109375" style="11" customWidth="1"/>
    <col min="6" max="16384" width="9.140625" style="1"/>
  </cols>
  <sheetData>
    <row r="1" spans="1:4" x14ac:dyDescent="0.25">
      <c r="A1" s="10"/>
    </row>
    <row r="6" spans="1:4" ht="21" x14ac:dyDescent="0.25">
      <c r="B6" s="12" t="s">
        <v>145</v>
      </c>
    </row>
    <row r="7" spans="1:4" x14ac:dyDescent="0.25">
      <c r="B7" s="1" t="s">
        <v>146</v>
      </c>
    </row>
    <row r="8" spans="1:4" ht="15.75" customHeight="1" x14ac:dyDescent="0.25">
      <c r="B8" s="1" t="s">
        <v>147</v>
      </c>
    </row>
    <row r="9" spans="1:4" ht="15.75" customHeight="1" x14ac:dyDescent="0.25"/>
    <row r="10" spans="1:4" x14ac:dyDescent="0.25">
      <c r="B10" s="19" t="s">
        <v>148</v>
      </c>
      <c r="C10" s="18">
        <v>2021</v>
      </c>
      <c r="D10" s="18">
        <v>2022</v>
      </c>
    </row>
    <row r="11" spans="1:4" x14ac:dyDescent="0.25">
      <c r="B11" s="22" t="s">
        <v>80</v>
      </c>
      <c r="C11" s="21">
        <v>61</v>
      </c>
      <c r="D11" s="35">
        <v>70</v>
      </c>
    </row>
    <row r="12" spans="1:4" x14ac:dyDescent="0.25">
      <c r="B12" s="22" t="s">
        <v>81</v>
      </c>
      <c r="C12" s="21">
        <v>15</v>
      </c>
      <c r="D12" s="35">
        <v>18</v>
      </c>
    </row>
    <row r="13" spans="1:4" x14ac:dyDescent="0.25">
      <c r="B13" s="36" t="s">
        <v>82</v>
      </c>
      <c r="C13" s="35">
        <v>0.80263157894736847</v>
      </c>
      <c r="D13" s="26">
        <v>0.79545454545454541</v>
      </c>
    </row>
    <row r="14" spans="1:4" x14ac:dyDescent="0.25">
      <c r="B14" s="36" t="s">
        <v>83</v>
      </c>
      <c r="C14" s="35">
        <v>0.19736842105263158</v>
      </c>
      <c r="D14" s="26">
        <v>0.20454545454545456</v>
      </c>
    </row>
    <row r="17" spans="2:4" x14ac:dyDescent="0.25">
      <c r="B17" s="19" t="s">
        <v>149</v>
      </c>
      <c r="C17" s="18">
        <v>2021</v>
      </c>
      <c r="D17" s="18">
        <v>2022</v>
      </c>
    </row>
    <row r="18" spans="2:4" x14ac:dyDescent="0.25">
      <c r="B18" s="42" t="s">
        <v>150</v>
      </c>
      <c r="C18" s="21">
        <v>0</v>
      </c>
      <c r="D18" s="35">
        <v>0</v>
      </c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honeticPr fontId="10" type="noConversion"/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CF4FB-B382-4B57-8B6E-29253CE8BF33}">
  <sheetPr>
    <tabColor rgb="FF4AF275"/>
  </sheetPr>
  <dimension ref="A1:F52"/>
  <sheetViews>
    <sheetView topLeftCell="A18" zoomScaleNormal="100" workbookViewId="0"/>
  </sheetViews>
  <sheetFormatPr defaultColWidth="9.140625" defaultRowHeight="15" x14ac:dyDescent="0.25"/>
  <cols>
    <col min="1" max="1" width="1.85546875" style="11" customWidth="1"/>
    <col min="2" max="2" width="45.5703125" style="11" customWidth="1"/>
    <col min="3" max="6" width="9.7109375" style="11" customWidth="1"/>
    <col min="7" max="7" width="1.7109375" style="11" customWidth="1"/>
    <col min="8" max="16384" width="9.140625" style="11"/>
  </cols>
  <sheetData>
    <row r="1" spans="1:6" x14ac:dyDescent="0.25">
      <c r="A1" s="10"/>
    </row>
    <row r="5" spans="1:6" ht="21" x14ac:dyDescent="0.25">
      <c r="B5" s="12" t="s">
        <v>9</v>
      </c>
    </row>
    <row r="6" spans="1:6" x14ac:dyDescent="0.25">
      <c r="B6" s="11" t="s">
        <v>10</v>
      </c>
    </row>
    <row r="7" spans="1:6" x14ac:dyDescent="0.25">
      <c r="B7" s="11" t="s">
        <v>11</v>
      </c>
    </row>
    <row r="9" spans="1:6" x14ac:dyDescent="0.25">
      <c r="B9" s="19" t="s">
        <v>12</v>
      </c>
      <c r="C9" s="18">
        <v>2019</v>
      </c>
      <c r="D9" s="18">
        <v>2020</v>
      </c>
      <c r="E9" s="18">
        <v>2021</v>
      </c>
      <c r="F9" s="18">
        <v>2022</v>
      </c>
    </row>
    <row r="10" spans="1:6" x14ac:dyDescent="0.25">
      <c r="B10" s="52" t="s">
        <v>13</v>
      </c>
      <c r="C10" s="46">
        <v>487531.82980999997</v>
      </c>
      <c r="D10" s="46">
        <v>461352.84201999998</v>
      </c>
      <c r="E10" s="46">
        <v>476943.49871999997</v>
      </c>
      <c r="F10" s="51">
        <v>492585.02735000005</v>
      </c>
    </row>
    <row r="11" spans="1:6" x14ac:dyDescent="0.25">
      <c r="B11" s="52" t="s">
        <v>14</v>
      </c>
      <c r="C11" s="46">
        <v>55482.701310000011</v>
      </c>
      <c r="D11" s="46">
        <v>42723.494959999996</v>
      </c>
      <c r="E11" s="46">
        <v>41565.44038</v>
      </c>
      <c r="F11" s="51">
        <v>37269.257379999995</v>
      </c>
    </row>
    <row r="12" spans="1:6" x14ac:dyDescent="0.25">
      <c r="B12" s="52" t="s">
        <v>15</v>
      </c>
      <c r="C12" s="46">
        <v>36085.259940000004</v>
      </c>
      <c r="D12" s="46">
        <v>29912.261735999997</v>
      </c>
      <c r="E12" s="46">
        <v>31343.263793000002</v>
      </c>
      <c r="F12" s="51">
        <v>32391.494428999998</v>
      </c>
    </row>
    <row r="13" spans="1:6" x14ac:dyDescent="0.25">
      <c r="B13" s="52" t="s">
        <v>16</v>
      </c>
      <c r="C13" s="46">
        <v>8597.0201479999996</v>
      </c>
      <c r="D13" s="46">
        <v>8618.3948330000003</v>
      </c>
      <c r="E13" s="46">
        <v>9807.6357060000009</v>
      </c>
      <c r="F13" s="51">
        <v>11148.007924000001</v>
      </c>
    </row>
    <row r="14" spans="1:6" x14ac:dyDescent="0.25">
      <c r="B14" s="52" t="s">
        <v>17</v>
      </c>
      <c r="C14" s="46">
        <v>10489.270506999999</v>
      </c>
      <c r="D14" s="46">
        <v>8703.0296999999991</v>
      </c>
      <c r="E14" s="46">
        <v>9486.0324999999993</v>
      </c>
      <c r="F14" s="51">
        <v>7249.4325000000008</v>
      </c>
    </row>
    <row r="15" spans="1:6" x14ac:dyDescent="0.25">
      <c r="B15" s="50" t="s">
        <v>18</v>
      </c>
      <c r="C15" s="47">
        <v>598186.08171499998</v>
      </c>
      <c r="D15" s="47">
        <v>551310.02324899996</v>
      </c>
      <c r="E15" s="47">
        <v>569145.87109899998</v>
      </c>
      <c r="F15" s="49">
        <v>580643.21958300006</v>
      </c>
    </row>
    <row r="16" spans="1:6" x14ac:dyDescent="0.25">
      <c r="B16" s="13"/>
    </row>
    <row r="17" spans="1:6" x14ac:dyDescent="0.25">
      <c r="B17" s="19" t="s">
        <v>19</v>
      </c>
      <c r="C17" s="18">
        <v>2019</v>
      </c>
      <c r="D17" s="18">
        <v>2020</v>
      </c>
      <c r="E17" s="18">
        <v>2021</v>
      </c>
      <c r="F17" s="18">
        <v>2022</v>
      </c>
    </row>
    <row r="18" spans="1:6" x14ac:dyDescent="0.25">
      <c r="B18" s="52" t="s">
        <v>20</v>
      </c>
      <c r="C18" s="46">
        <v>459710.10780999996</v>
      </c>
      <c r="D18" s="46">
        <v>428314.30802</v>
      </c>
      <c r="E18" s="46">
        <v>438517.65521</v>
      </c>
      <c r="F18" s="51">
        <v>414892.36911000003</v>
      </c>
    </row>
    <row r="19" spans="1:6" x14ac:dyDescent="0.25">
      <c r="B19" s="52" t="s">
        <v>21</v>
      </c>
      <c r="C19" s="46">
        <v>27821.721999999998</v>
      </c>
      <c r="D19" s="46">
        <v>33038.534</v>
      </c>
      <c r="E19" s="46">
        <v>38425.843509999999</v>
      </c>
      <c r="F19" s="51">
        <v>77692.658240000004</v>
      </c>
    </row>
    <row r="20" spans="1:6" x14ac:dyDescent="0.25">
      <c r="B20" s="52" t="s">
        <v>22</v>
      </c>
      <c r="C20" s="46">
        <v>55171.550595000001</v>
      </c>
      <c r="D20" s="46">
        <v>47233.686268999998</v>
      </c>
      <c r="E20" s="46">
        <v>50636.931999000008</v>
      </c>
      <c r="F20" s="51">
        <v>50788.934853000006</v>
      </c>
    </row>
    <row r="21" spans="1:6" x14ac:dyDescent="0.25">
      <c r="B21" s="52" t="s">
        <v>23</v>
      </c>
      <c r="C21" s="46">
        <v>55482.701310000011</v>
      </c>
      <c r="D21" s="46">
        <v>42723.494959999996</v>
      </c>
      <c r="E21" s="46">
        <v>41565.44038</v>
      </c>
      <c r="F21" s="51">
        <v>37269.257379999995</v>
      </c>
    </row>
    <row r="22" spans="1:6" x14ac:dyDescent="0.25">
      <c r="B22" s="50" t="s">
        <v>18</v>
      </c>
      <c r="C22" s="47">
        <v>598186.08171499998</v>
      </c>
      <c r="D22" s="47">
        <v>551310.02324899996</v>
      </c>
      <c r="E22" s="47">
        <v>569145.87109899998</v>
      </c>
      <c r="F22" s="49">
        <v>580643.21958300006</v>
      </c>
    </row>
    <row r="23" spans="1:6" x14ac:dyDescent="0.25">
      <c r="A23" s="29"/>
      <c r="B23" s="13"/>
    </row>
    <row r="24" spans="1:6" x14ac:dyDescent="0.25">
      <c r="A24" s="29"/>
      <c r="B24" s="19" t="s">
        <v>152</v>
      </c>
      <c r="C24" s="18">
        <v>2019</v>
      </c>
      <c r="D24" s="18">
        <v>2020</v>
      </c>
      <c r="E24" s="18">
        <v>2021</v>
      </c>
      <c r="F24" s="18">
        <v>2022</v>
      </c>
    </row>
    <row r="25" spans="1:6" x14ac:dyDescent="0.25">
      <c r="A25" s="29"/>
      <c r="B25" s="27" t="s">
        <v>24</v>
      </c>
      <c r="C25" s="48">
        <v>13.985766108000002</v>
      </c>
      <c r="D25" s="48">
        <v>12.208906895</v>
      </c>
      <c r="E25" s="48">
        <v>12.919369544999999</v>
      </c>
      <c r="F25" s="45">
        <v>12.867547187</v>
      </c>
    </row>
    <row r="26" spans="1:6" x14ac:dyDescent="0.25">
      <c r="A26" s="29"/>
      <c r="B26" s="27" t="s">
        <v>25</v>
      </c>
      <c r="C26" s="48">
        <v>245.71113088499999</v>
      </c>
      <c r="D26" s="48">
        <v>220.39637195500001</v>
      </c>
      <c r="E26" s="48">
        <v>224.05228742399999</v>
      </c>
      <c r="F26" s="45">
        <v>182.51192802400001</v>
      </c>
    </row>
    <row r="27" spans="1:6" x14ac:dyDescent="0.25">
      <c r="A27" s="29"/>
      <c r="B27" s="27" t="s">
        <v>26</v>
      </c>
      <c r="C27" s="48">
        <v>600.57131600000014</v>
      </c>
      <c r="D27" s="48">
        <v>568.59546315600005</v>
      </c>
      <c r="E27" s="48">
        <v>676.99053810499993</v>
      </c>
      <c r="F27" s="45">
        <v>698.05970639999987</v>
      </c>
    </row>
    <row r="28" spans="1:6" x14ac:dyDescent="0.25">
      <c r="A28" s="29"/>
      <c r="B28" s="28" t="s">
        <v>27</v>
      </c>
      <c r="C28" s="47">
        <v>860.26821299300013</v>
      </c>
      <c r="D28" s="47">
        <v>801.20074200600004</v>
      </c>
      <c r="E28" s="47">
        <v>913.96219507399996</v>
      </c>
      <c r="F28" s="49">
        <v>893.43918161099987</v>
      </c>
    </row>
    <row r="29" spans="1:6" x14ac:dyDescent="0.25">
      <c r="A29" s="29"/>
      <c r="B29" s="13"/>
    </row>
    <row r="30" spans="1:6" x14ac:dyDescent="0.25">
      <c r="A30" s="29"/>
      <c r="B30" s="19" t="s">
        <v>153</v>
      </c>
      <c r="C30" s="18">
        <v>2019</v>
      </c>
      <c r="D30" s="18">
        <v>2020</v>
      </c>
      <c r="E30" s="18">
        <v>2021</v>
      </c>
      <c r="F30" s="18">
        <v>2022</v>
      </c>
    </row>
    <row r="31" spans="1:6" x14ac:dyDescent="0.25">
      <c r="A31" s="29"/>
      <c r="B31" s="27" t="s">
        <v>24</v>
      </c>
      <c r="C31" s="48">
        <v>13.985766108000002</v>
      </c>
      <c r="D31" s="48">
        <v>12.208906895</v>
      </c>
      <c r="E31" s="48">
        <v>12.919369544999999</v>
      </c>
      <c r="F31" s="45">
        <v>12.867547187</v>
      </c>
    </row>
    <row r="32" spans="1:6" x14ac:dyDescent="0.25">
      <c r="A32" s="29"/>
      <c r="B32" s="27" t="s">
        <v>25</v>
      </c>
      <c r="C32" s="48">
        <v>245.71113088499999</v>
      </c>
      <c r="D32" s="48">
        <v>220.39637195500001</v>
      </c>
      <c r="E32" s="48">
        <v>224.05228742399999</v>
      </c>
      <c r="F32" s="45">
        <v>182.51192802400001</v>
      </c>
    </row>
    <row r="33" spans="1:6" x14ac:dyDescent="0.25">
      <c r="A33" s="29"/>
      <c r="B33" s="28" t="s">
        <v>28</v>
      </c>
      <c r="C33" s="47">
        <v>259.696896993</v>
      </c>
      <c r="D33" s="47">
        <v>232.60527884999999</v>
      </c>
      <c r="E33" s="47">
        <v>236.97165696899998</v>
      </c>
      <c r="F33" s="49">
        <v>195.379475211</v>
      </c>
    </row>
    <row r="34" spans="1:6" x14ac:dyDescent="0.25">
      <c r="A34" s="29"/>
      <c r="B34" s="27" t="s">
        <v>29</v>
      </c>
      <c r="C34" s="48">
        <v>219.98252121699997</v>
      </c>
      <c r="D34" s="48">
        <v>204.37746648300001</v>
      </c>
      <c r="E34" s="48">
        <v>211.59142310100003</v>
      </c>
      <c r="F34" s="45">
        <v>206.50240663400001</v>
      </c>
    </row>
    <row r="35" spans="1:6" x14ac:dyDescent="0.25">
      <c r="A35" s="29"/>
      <c r="B35" s="28" t="s">
        <v>30</v>
      </c>
      <c r="C35" s="47">
        <v>233.96828732499998</v>
      </c>
      <c r="D35" s="47">
        <v>216.58637337799999</v>
      </c>
      <c r="E35" s="47">
        <v>224.51079264600003</v>
      </c>
      <c r="F35" s="49">
        <v>219.369953821</v>
      </c>
    </row>
    <row r="36" spans="1:6" x14ac:dyDescent="0.25">
      <c r="A36" s="29"/>
      <c r="C36" s="6"/>
      <c r="D36" s="6"/>
      <c r="E36" s="6"/>
      <c r="F36" s="6"/>
    </row>
    <row r="37" spans="1:6" x14ac:dyDescent="0.25">
      <c r="A37" s="29"/>
      <c r="B37" s="19" t="s">
        <v>154</v>
      </c>
      <c r="C37" s="18"/>
      <c r="D37" s="18"/>
      <c r="E37" s="18"/>
      <c r="F37" s="18">
        <v>2022</v>
      </c>
    </row>
    <row r="38" spans="1:6" x14ac:dyDescent="0.25">
      <c r="A38" s="29"/>
      <c r="B38" s="41" t="s">
        <v>31</v>
      </c>
      <c r="C38" s="48"/>
      <c r="D38" s="48"/>
      <c r="E38" s="48"/>
      <c r="F38" s="45">
        <v>650</v>
      </c>
    </row>
    <row r="39" spans="1:6" x14ac:dyDescent="0.25">
      <c r="A39" s="29"/>
      <c r="B39" s="41" t="s">
        <v>32</v>
      </c>
      <c r="C39" s="48"/>
      <c r="D39" s="48"/>
      <c r="E39" s="48"/>
      <c r="F39" s="45">
        <v>20</v>
      </c>
    </row>
    <row r="40" spans="1:6" x14ac:dyDescent="0.25">
      <c r="A40" s="29"/>
      <c r="B40" s="41" t="s">
        <v>33</v>
      </c>
      <c r="C40" s="48"/>
      <c r="D40" s="48"/>
      <c r="E40" s="48"/>
      <c r="F40" s="45">
        <v>3</v>
      </c>
    </row>
    <row r="41" spans="1:6" x14ac:dyDescent="0.25">
      <c r="A41" s="29"/>
      <c r="B41" s="41" t="s">
        <v>34</v>
      </c>
      <c r="C41" s="48"/>
      <c r="D41" s="48"/>
      <c r="E41" s="48"/>
      <c r="F41" s="45">
        <v>15</v>
      </c>
    </row>
    <row r="42" spans="1:6" x14ac:dyDescent="0.25">
      <c r="A42" s="29"/>
      <c r="B42" s="41" t="s">
        <v>155</v>
      </c>
      <c r="C42" s="48"/>
      <c r="D42" s="48"/>
      <c r="E42" s="48"/>
      <c r="F42" s="45">
        <v>9</v>
      </c>
    </row>
    <row r="43" spans="1:6" x14ac:dyDescent="0.25">
      <c r="A43" s="29"/>
      <c r="B43" s="41" t="s">
        <v>35</v>
      </c>
      <c r="C43" s="48"/>
      <c r="D43" s="48"/>
      <c r="E43" s="48"/>
      <c r="F43" s="45">
        <v>1</v>
      </c>
    </row>
    <row r="44" spans="1:6" x14ac:dyDescent="0.25">
      <c r="A44" s="29"/>
      <c r="B44" s="24" t="s">
        <v>36</v>
      </c>
      <c r="C44" s="47"/>
      <c r="D44" s="47"/>
      <c r="E44" s="47"/>
      <c r="F44" s="49">
        <v>698</v>
      </c>
    </row>
    <row r="45" spans="1:6" x14ac:dyDescent="0.25">
      <c r="A45" s="29"/>
      <c r="C45" s="6"/>
      <c r="D45" s="6"/>
      <c r="E45" s="6"/>
      <c r="F45" s="6"/>
    </row>
    <row r="46" spans="1:6" x14ac:dyDescent="0.25">
      <c r="A46" s="29"/>
      <c r="B46" s="19" t="s">
        <v>37</v>
      </c>
      <c r="C46" s="18">
        <v>2019</v>
      </c>
      <c r="D46" s="18">
        <v>2020</v>
      </c>
      <c r="E46" s="18">
        <v>2021</v>
      </c>
      <c r="F46" s="18">
        <v>2022</v>
      </c>
    </row>
    <row r="47" spans="1:6" x14ac:dyDescent="0.25">
      <c r="A47" s="29"/>
      <c r="B47" s="2" t="s">
        <v>38</v>
      </c>
      <c r="C47" s="46">
        <v>226.17432529517342</v>
      </c>
      <c r="D47" s="46">
        <v>142.57957615066968</v>
      </c>
      <c r="E47" s="46">
        <v>113.34040505703206</v>
      </c>
      <c r="F47" s="45">
        <v>87.090261950849296</v>
      </c>
    </row>
    <row r="48" spans="1:6" x14ac:dyDescent="0.25">
      <c r="A48" s="29"/>
      <c r="B48" s="2" t="s">
        <v>39</v>
      </c>
      <c r="C48" s="46">
        <v>188.70223397949525</v>
      </c>
      <c r="D48" s="46">
        <v>174.52042521335864</v>
      </c>
      <c r="E48" s="46">
        <v>170.60727550929255</v>
      </c>
      <c r="F48" s="45">
        <v>165.61415276183686</v>
      </c>
    </row>
    <row r="49" spans="1:6" x14ac:dyDescent="0.25">
      <c r="A49" s="29"/>
      <c r="C49" s="6"/>
      <c r="D49" s="6"/>
      <c r="E49" s="6"/>
      <c r="F49" s="6"/>
    </row>
    <row r="50" spans="1:6" x14ac:dyDescent="0.25">
      <c r="A50" s="29"/>
      <c r="B50" s="19" t="s">
        <v>40</v>
      </c>
      <c r="C50" s="18">
        <v>2019</v>
      </c>
      <c r="D50" s="18">
        <v>2020</v>
      </c>
      <c r="E50" s="18">
        <v>2021</v>
      </c>
      <c r="F50" s="18">
        <v>2022</v>
      </c>
    </row>
    <row r="51" spans="1:6" x14ac:dyDescent="0.25">
      <c r="A51" s="29"/>
      <c r="B51" s="2" t="s">
        <v>41</v>
      </c>
      <c r="C51" s="44">
        <v>0.27137798517129341</v>
      </c>
      <c r="D51" s="44">
        <v>0.25362479962203233</v>
      </c>
      <c r="E51" s="44">
        <v>0.27396948293585133</v>
      </c>
      <c r="F51" s="43">
        <v>0.25483148363120361</v>
      </c>
    </row>
    <row r="52" spans="1:6" x14ac:dyDescent="0.25">
      <c r="A52" s="29"/>
      <c r="B52" s="2" t="s">
        <v>42</v>
      </c>
      <c r="C52" s="44">
        <v>0.32526765264872487</v>
      </c>
      <c r="D52" s="44">
        <v>0.20720621318220295</v>
      </c>
      <c r="E52" s="44">
        <v>0.18200754965765631</v>
      </c>
      <c r="F52" s="43">
        <v>0.13400630497250104</v>
      </c>
    </row>
  </sheetData>
  <pageMargins left="0.70866141732283472" right="0.23622047244094491" top="0.74803149606299213" bottom="0.31496062992125984" header="0.31496062992125984" footer="0.31496062992125984"/>
  <pageSetup paperSize="9" scale="97" orientation="portrait" r:id="rId1"/>
  <rowBreaks count="1" manualBreakCount="1">
    <brk id="5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3111-5BCB-4F9D-ABD5-974C0F4B6E8D}">
  <sheetPr>
    <tabColor rgb="FF4AF275"/>
  </sheetPr>
  <dimension ref="A1:F13"/>
  <sheetViews>
    <sheetView zoomScaleNormal="100" workbookViewId="0"/>
  </sheetViews>
  <sheetFormatPr defaultColWidth="9.140625" defaultRowHeight="15" outlineLevelCol="1" x14ac:dyDescent="0.25"/>
  <cols>
    <col min="1" max="1" width="1.85546875" style="11" customWidth="1"/>
    <col min="2" max="2" width="65.85546875" style="11" customWidth="1"/>
    <col min="3" max="3" width="19.7109375" style="11" hidden="1" customWidth="1" outlineLevel="1"/>
    <col min="4" max="4" width="19.7109375" style="11" customWidth="1" collapsed="1"/>
    <col min="5" max="5" width="1.7109375" style="11" customWidth="1"/>
    <col min="6" max="7" width="9.140625" style="11"/>
    <col min="8" max="8" width="1.7109375" style="11" customWidth="1"/>
    <col min="9" max="16384" width="9.140625" style="11"/>
  </cols>
  <sheetData>
    <row r="1" spans="1:6" x14ac:dyDescent="0.25">
      <c r="A1" s="10"/>
    </row>
    <row r="6" spans="1:6" ht="21" x14ac:dyDescent="0.25">
      <c r="B6" s="12" t="s">
        <v>43</v>
      </c>
    </row>
    <row r="7" spans="1:6" x14ac:dyDescent="0.25">
      <c r="B7" s="11" t="s">
        <v>44</v>
      </c>
    </row>
    <row r="11" spans="1:6" x14ac:dyDescent="0.25">
      <c r="B11" s="19" t="s">
        <v>43</v>
      </c>
      <c r="C11" s="18">
        <v>2021</v>
      </c>
      <c r="D11" s="18">
        <v>2022</v>
      </c>
    </row>
    <row r="12" spans="1:6" x14ac:dyDescent="0.25">
      <c r="B12" s="73" t="s">
        <v>45</v>
      </c>
      <c r="C12" s="25">
        <v>158560.93980000002</v>
      </c>
      <c r="D12" s="35">
        <v>96976</v>
      </c>
      <c r="F12" s="74" t="s">
        <v>46</v>
      </c>
    </row>
    <row r="13" spans="1:6" x14ac:dyDescent="0.25">
      <c r="B13" s="14"/>
    </row>
  </sheetData>
  <customSheetViews>
    <customSheetView guid="{B2AD0DD5-D7B0-4896-A9C4-9BBF43CD2E98}">
      <pageMargins left="0" right="0" top="0" bottom="0" header="0" footer="0"/>
      <pageSetup paperSize="9" scale="80" fitToHeight="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075B-848F-450D-B21C-4B8160977DB6}">
  <sheetPr>
    <tabColor rgb="FF4AF275"/>
    <pageSetUpPr fitToPage="1"/>
  </sheetPr>
  <dimension ref="A1:O35"/>
  <sheetViews>
    <sheetView zoomScaleNormal="100" workbookViewId="0"/>
  </sheetViews>
  <sheetFormatPr defaultColWidth="9.140625" defaultRowHeight="15" x14ac:dyDescent="0.25"/>
  <cols>
    <col min="1" max="1" width="1.85546875" style="11" customWidth="1"/>
    <col min="2" max="2" width="29.85546875" style="11" customWidth="1"/>
    <col min="3" max="7" width="9.7109375" style="11" customWidth="1"/>
    <col min="8" max="8" width="6.28515625" style="11" customWidth="1"/>
    <col min="9" max="9" width="1.85546875" style="11" customWidth="1"/>
    <col min="10" max="12" width="9.7109375" style="11" customWidth="1"/>
    <col min="13" max="13" width="6.28515625" style="11" customWidth="1"/>
    <col min="14" max="14" width="1.85546875" style="11" customWidth="1"/>
    <col min="15" max="15" width="7.7109375" style="11" customWidth="1"/>
    <col min="16" max="16" width="6.42578125" style="11" customWidth="1"/>
    <col min="17" max="16384" width="9.140625" style="11"/>
  </cols>
  <sheetData>
    <row r="1" spans="1:6" x14ac:dyDescent="0.25">
      <c r="A1" s="10"/>
    </row>
    <row r="6" spans="1:6" ht="21" x14ac:dyDescent="0.25">
      <c r="B6" s="12" t="s">
        <v>47</v>
      </c>
      <c r="C6" s="12"/>
      <c r="D6" s="12"/>
      <c r="E6" s="12"/>
      <c r="F6" s="12"/>
    </row>
    <row r="7" spans="1:6" x14ac:dyDescent="0.25">
      <c r="B7" s="11" t="s">
        <v>48</v>
      </c>
    </row>
    <row r="9" spans="1:6" ht="25.5" x14ac:dyDescent="0.25">
      <c r="B9" s="70" t="s">
        <v>50</v>
      </c>
      <c r="C9" s="77">
        <v>2019</v>
      </c>
      <c r="D9" s="77">
        <v>2020</v>
      </c>
      <c r="E9" s="77">
        <v>2021</v>
      </c>
      <c r="F9" s="77">
        <v>2022</v>
      </c>
    </row>
    <row r="10" spans="1:6" s="61" customFormat="1" x14ac:dyDescent="0.25">
      <c r="B10" s="67" t="s">
        <v>60</v>
      </c>
      <c r="C10" s="65">
        <v>2766.5860980000002</v>
      </c>
      <c r="D10" s="65">
        <v>1649</v>
      </c>
      <c r="E10" s="65">
        <v>1885</v>
      </c>
      <c r="F10" s="63">
        <v>2110</v>
      </c>
    </row>
    <row r="11" spans="1:6" s="61" customFormat="1" x14ac:dyDescent="0.25">
      <c r="B11" s="67" t="s">
        <v>61</v>
      </c>
      <c r="C11" s="65">
        <v>2195.9668499999998</v>
      </c>
      <c r="D11" s="65">
        <v>1044</v>
      </c>
      <c r="E11" s="65">
        <v>1338</v>
      </c>
      <c r="F11" s="63">
        <v>1580</v>
      </c>
    </row>
    <row r="12" spans="1:6" x14ac:dyDescent="0.25">
      <c r="B12" s="60" t="s">
        <v>62</v>
      </c>
      <c r="C12" s="57">
        <v>1740.2</v>
      </c>
      <c r="D12" s="57">
        <v>615</v>
      </c>
      <c r="E12" s="57">
        <v>939</v>
      </c>
      <c r="F12" s="59">
        <v>1170</v>
      </c>
    </row>
    <row r="13" spans="1:6" x14ac:dyDescent="0.25">
      <c r="B13" s="60" t="s">
        <v>63</v>
      </c>
      <c r="C13" s="57">
        <v>260.38621999999998</v>
      </c>
      <c r="D13" s="57">
        <v>236</v>
      </c>
      <c r="E13" s="57">
        <v>231</v>
      </c>
      <c r="F13" s="59">
        <v>227</v>
      </c>
    </row>
    <row r="14" spans="1:6" x14ac:dyDescent="0.25">
      <c r="B14" s="60" t="s">
        <v>64</v>
      </c>
      <c r="C14" s="57">
        <v>50.704349999999998</v>
      </c>
      <c r="D14" s="57">
        <v>56</v>
      </c>
      <c r="E14" s="57">
        <v>96</v>
      </c>
      <c r="F14" s="59">
        <v>149</v>
      </c>
    </row>
    <row r="15" spans="1:6" x14ac:dyDescent="0.25">
      <c r="B15" s="60" t="s">
        <v>65</v>
      </c>
      <c r="C15" s="57">
        <v>67.193079999999995</v>
      </c>
      <c r="D15" s="57">
        <v>64</v>
      </c>
      <c r="E15" s="57">
        <v>63</v>
      </c>
      <c r="F15" s="59">
        <v>30</v>
      </c>
    </row>
    <row r="16" spans="1:6" x14ac:dyDescent="0.25">
      <c r="B16" s="60" t="s">
        <v>66</v>
      </c>
      <c r="C16" s="57">
        <v>77.483199999999997</v>
      </c>
      <c r="D16" s="57">
        <v>72</v>
      </c>
      <c r="E16" s="57">
        <v>9</v>
      </c>
      <c r="F16" s="59">
        <v>3</v>
      </c>
    </row>
    <row r="17" spans="2:15" s="61" customFormat="1" x14ac:dyDescent="0.25">
      <c r="B17" s="67" t="s">
        <v>67</v>
      </c>
      <c r="C17" s="65">
        <v>570.61924799999997</v>
      </c>
      <c r="D17" s="65">
        <v>604</v>
      </c>
      <c r="E17" s="65">
        <v>547</v>
      </c>
      <c r="F17" s="63">
        <v>530</v>
      </c>
    </row>
    <row r="18" spans="2:15" x14ac:dyDescent="0.25">
      <c r="B18" s="60" t="s">
        <v>68</v>
      </c>
      <c r="C18" s="57">
        <v>217.9605</v>
      </c>
      <c r="D18" s="57">
        <v>347</v>
      </c>
      <c r="E18" s="57">
        <v>370</v>
      </c>
      <c r="F18" s="59">
        <v>342</v>
      </c>
    </row>
    <row r="19" spans="2:15" x14ac:dyDescent="0.25">
      <c r="B19" s="60" t="s">
        <v>69</v>
      </c>
      <c r="C19" s="57">
        <v>319.1497</v>
      </c>
      <c r="D19" s="57">
        <v>216</v>
      </c>
      <c r="E19" s="57">
        <v>144</v>
      </c>
      <c r="F19" s="59">
        <v>163</v>
      </c>
    </row>
    <row r="20" spans="2:15" x14ac:dyDescent="0.25">
      <c r="B20" s="60" t="s">
        <v>70</v>
      </c>
      <c r="C20" s="57">
        <v>33.509048</v>
      </c>
      <c r="D20" s="57">
        <v>41</v>
      </c>
      <c r="E20" s="57">
        <v>33</v>
      </c>
      <c r="F20" s="59">
        <v>25</v>
      </c>
    </row>
    <row r="21" spans="2:15" x14ac:dyDescent="0.25">
      <c r="B21" s="60" t="s">
        <v>71</v>
      </c>
      <c r="C21" s="57">
        <v>0</v>
      </c>
      <c r="D21" s="57">
        <v>0.1</v>
      </c>
      <c r="E21" s="57">
        <v>0.15</v>
      </c>
      <c r="F21" s="59">
        <v>0.19</v>
      </c>
    </row>
    <row r="23" spans="2:15" ht="38.25" x14ac:dyDescent="0.25">
      <c r="B23" s="70" t="s">
        <v>49</v>
      </c>
      <c r="C23" s="69" t="s">
        <v>51</v>
      </c>
      <c r="D23" s="69" t="s">
        <v>52</v>
      </c>
      <c r="E23" s="69" t="s">
        <v>53</v>
      </c>
      <c r="F23" s="69" t="s">
        <v>54</v>
      </c>
      <c r="G23" s="69" t="s">
        <v>55</v>
      </c>
      <c r="H23" s="68" t="s">
        <v>56</v>
      </c>
      <c r="J23" s="69" t="s">
        <v>57</v>
      </c>
      <c r="K23" s="69" t="s">
        <v>58</v>
      </c>
      <c r="L23" s="69" t="s">
        <v>59</v>
      </c>
      <c r="M23" s="75" t="s">
        <v>56</v>
      </c>
      <c r="N23" s="76"/>
      <c r="O23" s="69" t="s">
        <v>151</v>
      </c>
    </row>
    <row r="24" spans="2:15" x14ac:dyDescent="0.25">
      <c r="B24" s="67" t="s">
        <v>60</v>
      </c>
      <c r="C24" s="65">
        <v>1033.1343400000001</v>
      </c>
      <c r="D24" s="65">
        <v>876.89099999999996</v>
      </c>
      <c r="E24" s="65">
        <v>11.327</v>
      </c>
      <c r="F24" s="65">
        <v>48.735199999999999</v>
      </c>
      <c r="G24" s="63">
        <v>1970.0875400000002</v>
      </c>
      <c r="H24" s="62">
        <v>0.9336907772511851</v>
      </c>
      <c r="J24" s="65">
        <v>22.852693499999713</v>
      </c>
      <c r="K24" s="65">
        <v>117.05976649999972</v>
      </c>
      <c r="L24" s="63">
        <v>139.91245999999944</v>
      </c>
      <c r="M24" s="62">
        <v>6.6309222748814914E-2</v>
      </c>
      <c r="O24" s="63">
        <v>2110</v>
      </c>
    </row>
    <row r="25" spans="2:15" x14ac:dyDescent="0.25">
      <c r="B25" s="67" t="s">
        <v>61</v>
      </c>
      <c r="C25" s="65">
        <v>696.63401999999996</v>
      </c>
      <c r="D25" s="65">
        <v>708.5</v>
      </c>
      <c r="E25" s="65">
        <v>11.048999999999999</v>
      </c>
      <c r="F25" s="65">
        <v>48.691200000000002</v>
      </c>
      <c r="G25" s="63">
        <v>1464.8742199999999</v>
      </c>
      <c r="H25" s="62">
        <v>0.92713558227848092</v>
      </c>
      <c r="J25" s="64">
        <v>1.2846299999999928</v>
      </c>
      <c r="K25" s="65">
        <v>113.84115</v>
      </c>
      <c r="L25" s="63">
        <v>115.12577999999999</v>
      </c>
      <c r="M25" s="62">
        <v>7.2864417721518984E-2</v>
      </c>
      <c r="O25" s="63">
        <v>1580</v>
      </c>
    </row>
    <row r="26" spans="2:15" x14ac:dyDescent="0.25">
      <c r="B26" s="60" t="s">
        <v>62</v>
      </c>
      <c r="C26" s="57">
        <v>337.40519999999998</v>
      </c>
      <c r="D26" s="57">
        <v>699.6</v>
      </c>
      <c r="E26" s="57">
        <v>0</v>
      </c>
      <c r="F26" s="57">
        <v>44.453200000000002</v>
      </c>
      <c r="G26" s="59">
        <v>1081.4584</v>
      </c>
      <c r="H26" s="53">
        <v>0.92432341880341862</v>
      </c>
      <c r="J26" s="58">
        <v>-0.18239999999991596</v>
      </c>
      <c r="K26" s="57">
        <v>88.724000000000089</v>
      </c>
      <c r="L26" s="59">
        <v>88.541600000000173</v>
      </c>
      <c r="M26" s="53">
        <v>7.5676581196581327E-2</v>
      </c>
      <c r="O26" s="59">
        <v>1170</v>
      </c>
    </row>
    <row r="27" spans="2:15" x14ac:dyDescent="0.25">
      <c r="B27" s="60" t="s">
        <v>63</v>
      </c>
      <c r="C27" s="57">
        <v>201.34367</v>
      </c>
      <c r="D27" s="58">
        <v>6.24</v>
      </c>
      <c r="E27" s="57">
        <v>0</v>
      </c>
      <c r="F27" s="57">
        <v>0</v>
      </c>
      <c r="G27" s="59">
        <v>207.58367000000001</v>
      </c>
      <c r="H27" s="53">
        <v>0.91446550660792958</v>
      </c>
      <c r="J27" s="58">
        <v>0.18466499999999542</v>
      </c>
      <c r="K27" s="57">
        <v>19.231664999999996</v>
      </c>
      <c r="L27" s="59">
        <v>19.416329999999991</v>
      </c>
      <c r="M27" s="53">
        <v>8.5534493392070449E-2</v>
      </c>
      <c r="O27" s="59">
        <v>227</v>
      </c>
    </row>
    <row r="28" spans="2:15" x14ac:dyDescent="0.25">
      <c r="B28" s="60" t="s">
        <v>64</v>
      </c>
      <c r="C28" s="57">
        <v>137.51891000000001</v>
      </c>
      <c r="D28" s="57">
        <v>0</v>
      </c>
      <c r="E28" s="57">
        <v>11.048999999999999</v>
      </c>
      <c r="F28" s="58">
        <v>0.16</v>
      </c>
      <c r="G28" s="59">
        <v>148.72791000000001</v>
      </c>
      <c r="H28" s="53">
        <v>0.99817389261744971</v>
      </c>
      <c r="J28" s="58">
        <v>5.6044999999997458E-2</v>
      </c>
      <c r="K28" s="58">
        <v>0.21604499999999746</v>
      </c>
      <c r="L28" s="56">
        <v>0.27208999999999495</v>
      </c>
      <c r="M28" s="53">
        <v>1.8261073825503018E-3</v>
      </c>
      <c r="O28" s="59">
        <v>149</v>
      </c>
    </row>
    <row r="29" spans="2:15" x14ac:dyDescent="0.25">
      <c r="B29" s="60" t="s">
        <v>65</v>
      </c>
      <c r="C29" s="57">
        <v>19.649139999999999</v>
      </c>
      <c r="D29" s="58">
        <v>2.66</v>
      </c>
      <c r="E29" s="57">
        <v>0</v>
      </c>
      <c r="F29" s="58">
        <v>4.0780000000000003</v>
      </c>
      <c r="G29" s="59">
        <v>26.387139999999999</v>
      </c>
      <c r="H29" s="53">
        <v>0.87957133333333326</v>
      </c>
      <c r="J29" s="58">
        <v>-0.41512999999999955</v>
      </c>
      <c r="K29" s="58">
        <v>4.0279900000000008</v>
      </c>
      <c r="L29" s="56">
        <v>3.6128600000000013</v>
      </c>
      <c r="M29" s="53">
        <v>0.12042866666666671</v>
      </c>
      <c r="O29" s="59">
        <v>30</v>
      </c>
    </row>
    <row r="30" spans="2:15" x14ac:dyDescent="0.25">
      <c r="B30" s="60" t="s">
        <v>66</v>
      </c>
      <c r="C30" s="58">
        <v>0.71709999999999996</v>
      </c>
      <c r="D30" s="57">
        <v>0</v>
      </c>
      <c r="E30" s="57">
        <v>0</v>
      </c>
      <c r="F30" s="57">
        <v>0</v>
      </c>
      <c r="G30" s="56">
        <v>0.71709999999999996</v>
      </c>
      <c r="H30" s="53">
        <v>0.23903333333333332</v>
      </c>
      <c r="J30" s="58">
        <v>1.1414500000000001</v>
      </c>
      <c r="K30" s="58">
        <v>1.1414500000000001</v>
      </c>
      <c r="L30" s="56">
        <v>2.2829000000000002</v>
      </c>
      <c r="M30" s="53">
        <v>0.76096666666666668</v>
      </c>
      <c r="O30" s="59">
        <v>3</v>
      </c>
    </row>
    <row r="31" spans="2:15" x14ac:dyDescent="0.25">
      <c r="B31" s="67" t="s">
        <v>67</v>
      </c>
      <c r="C31" s="65">
        <v>336.50031999999999</v>
      </c>
      <c r="D31" s="65">
        <v>168.39099999999999</v>
      </c>
      <c r="E31" s="64">
        <v>0.27800000000000002</v>
      </c>
      <c r="F31" s="66">
        <v>4.3999999999999997E-2</v>
      </c>
      <c r="G31" s="63">
        <v>505.21331999999995</v>
      </c>
      <c r="H31" s="62">
        <v>0.95323267924528288</v>
      </c>
      <c r="J31" s="65">
        <v>21.568063500000004</v>
      </c>
      <c r="K31" s="64">
        <v>3.2186165000000049</v>
      </c>
      <c r="L31" s="63">
        <v>24.786680000000011</v>
      </c>
      <c r="M31" s="62">
        <v>4.6767320754717005E-2</v>
      </c>
      <c r="O31" s="63">
        <v>530</v>
      </c>
    </row>
    <row r="32" spans="2:15" x14ac:dyDescent="0.25">
      <c r="B32" s="60" t="s">
        <v>68</v>
      </c>
      <c r="C32" s="57">
        <v>181.798</v>
      </c>
      <c r="D32" s="57">
        <v>160.601</v>
      </c>
      <c r="E32" s="57">
        <v>0</v>
      </c>
      <c r="F32" s="57">
        <v>0</v>
      </c>
      <c r="G32" s="59">
        <v>342.399</v>
      </c>
      <c r="H32" s="53">
        <v>1.0011666666666668</v>
      </c>
      <c r="J32" s="58">
        <v>-0.20449999999999591</v>
      </c>
      <c r="K32" s="58">
        <v>-0.1944999999999959</v>
      </c>
      <c r="L32" s="56">
        <v>-0.39899999999999181</v>
      </c>
      <c r="M32" s="53">
        <v>-1.1666666666666427E-3</v>
      </c>
      <c r="O32" s="59">
        <v>342</v>
      </c>
    </row>
    <row r="33" spans="2:15" x14ac:dyDescent="0.25">
      <c r="B33" s="60" t="s">
        <v>69</v>
      </c>
      <c r="C33" s="57">
        <v>153.37700000000001</v>
      </c>
      <c r="D33" s="57">
        <v>7.79</v>
      </c>
      <c r="E33" s="58">
        <v>0.27800000000000002</v>
      </c>
      <c r="F33" s="55">
        <v>4.3999999999999997E-2</v>
      </c>
      <c r="G33" s="59">
        <v>161.489</v>
      </c>
      <c r="H33" s="53">
        <v>0.99073006134969333</v>
      </c>
      <c r="J33" s="58">
        <v>0.75549999999999784</v>
      </c>
      <c r="K33" s="58">
        <v>0.75549999999999784</v>
      </c>
      <c r="L33" s="56">
        <v>1.5109999999999957</v>
      </c>
      <c r="M33" s="53">
        <v>9.2699386503067218E-3</v>
      </c>
      <c r="O33" s="59">
        <v>163</v>
      </c>
    </row>
    <row r="34" spans="2:15" x14ac:dyDescent="0.25">
      <c r="B34" s="60" t="s">
        <v>70</v>
      </c>
      <c r="C34" s="58">
        <v>1.1475</v>
      </c>
      <c r="D34" s="57">
        <v>0</v>
      </c>
      <c r="E34" s="57">
        <v>0</v>
      </c>
      <c r="F34" s="57">
        <v>0</v>
      </c>
      <c r="G34" s="56">
        <v>1.1475</v>
      </c>
      <c r="H34" s="53">
        <v>4.5899999999999996E-2</v>
      </c>
      <c r="J34" s="57">
        <v>21.105973499999998</v>
      </c>
      <c r="K34" s="58">
        <v>2.7465264999999999</v>
      </c>
      <c r="L34" s="59">
        <v>23.852499999999999</v>
      </c>
      <c r="M34" s="53">
        <v>0.95409999999999995</v>
      </c>
      <c r="O34" s="59">
        <v>25</v>
      </c>
    </row>
    <row r="35" spans="2:15" x14ac:dyDescent="0.25">
      <c r="B35" s="60" t="s">
        <v>71</v>
      </c>
      <c r="C35" s="58">
        <v>0.17782000000000001</v>
      </c>
      <c r="D35" s="57">
        <v>0</v>
      </c>
      <c r="E35" s="57">
        <v>0</v>
      </c>
      <c r="F35" s="57">
        <v>0</v>
      </c>
      <c r="G35" s="56">
        <v>0.17782000000000001</v>
      </c>
      <c r="H35" s="53">
        <v>0.93589473684210533</v>
      </c>
      <c r="J35" s="55">
        <v>6.0899999999999982E-3</v>
      </c>
      <c r="K35" s="55">
        <v>6.0899999999999982E-3</v>
      </c>
      <c r="L35" s="54">
        <v>1.2179999999999996E-2</v>
      </c>
      <c r="M35" s="53">
        <v>6.4105263157894721E-2</v>
      </c>
      <c r="O35" s="59">
        <v>0.19</v>
      </c>
    </row>
  </sheetData>
  <pageMargins left="0.70866141732283472" right="0.23622047244094491" top="0.74803149606299213" bottom="0.74803149606299213" header="0.31496062992125984" footer="0.31496062992125984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5CB4-C825-4C08-991C-3753562D03FA}">
  <sheetPr>
    <tabColor rgb="FF6671AE"/>
  </sheetPr>
  <dimension ref="A1:G55"/>
  <sheetViews>
    <sheetView zoomScaleNormal="100" workbookViewId="0"/>
  </sheetViews>
  <sheetFormatPr defaultColWidth="9.140625" defaultRowHeight="15" outlineLevelCol="1" x14ac:dyDescent="0.25"/>
  <cols>
    <col min="1" max="1" width="1.85546875" style="11" customWidth="1"/>
    <col min="2" max="2" width="65.85546875" style="11" customWidth="1"/>
    <col min="3" max="3" width="19" style="11" hidden="1" customWidth="1" outlineLevel="1"/>
    <col min="4" max="4" width="19" style="11" customWidth="1" collapsed="1"/>
    <col min="5" max="5" width="1.7109375" style="11" customWidth="1"/>
    <col min="6" max="6" width="9.140625" style="30"/>
    <col min="7" max="16384" width="9.140625" style="11"/>
  </cols>
  <sheetData>
    <row r="1" spans="1:4" x14ac:dyDescent="0.25">
      <c r="A1" s="10"/>
    </row>
    <row r="6" spans="1:4" ht="21" x14ac:dyDescent="0.25">
      <c r="B6" s="12" t="s">
        <v>72</v>
      </c>
    </row>
    <row r="7" spans="1:4" x14ac:dyDescent="0.25">
      <c r="B7" s="11" t="s">
        <v>73</v>
      </c>
    </row>
    <row r="8" spans="1:4" x14ac:dyDescent="0.25">
      <c r="B8" s="11" t="s">
        <v>74</v>
      </c>
    </row>
    <row r="9" spans="1:4" x14ac:dyDescent="0.25">
      <c r="B9" s="11" t="s">
        <v>75</v>
      </c>
    </row>
    <row r="10" spans="1:4" x14ac:dyDescent="0.25">
      <c r="B10" s="11" t="s">
        <v>76</v>
      </c>
    </row>
    <row r="11" spans="1:4" x14ac:dyDescent="0.25">
      <c r="B11" s="11" t="s">
        <v>77</v>
      </c>
    </row>
    <row r="13" spans="1:4" x14ac:dyDescent="0.25">
      <c r="B13" s="19" t="s">
        <v>89</v>
      </c>
      <c r="C13" s="18">
        <v>2021</v>
      </c>
      <c r="D13" s="18">
        <v>2022</v>
      </c>
    </row>
    <row r="14" spans="1:4" x14ac:dyDescent="0.25">
      <c r="B14" s="22" t="s">
        <v>90</v>
      </c>
      <c r="C14" s="21">
        <v>11582</v>
      </c>
      <c r="D14" s="35">
        <v>12535</v>
      </c>
    </row>
    <row r="15" spans="1:4" x14ac:dyDescent="0.25">
      <c r="B15" s="22" t="s">
        <v>91</v>
      </c>
      <c r="C15" s="21">
        <v>872</v>
      </c>
      <c r="D15" s="35">
        <v>251.93</v>
      </c>
    </row>
    <row r="16" spans="1:4" x14ac:dyDescent="0.25">
      <c r="B16" s="23" t="s">
        <v>92</v>
      </c>
      <c r="C16" s="20">
        <v>12454</v>
      </c>
      <c r="D16" s="40">
        <v>12786.68</v>
      </c>
    </row>
    <row r="17" spans="2:7" x14ac:dyDescent="0.25">
      <c r="B17" s="22" t="s">
        <v>93</v>
      </c>
      <c r="C17" s="21">
        <v>1241</v>
      </c>
      <c r="D17" s="35">
        <v>1202</v>
      </c>
    </row>
    <row r="18" spans="2:7" x14ac:dyDescent="0.25">
      <c r="B18" s="14"/>
    </row>
    <row r="19" spans="2:7" x14ac:dyDescent="0.25">
      <c r="B19" s="19" t="s">
        <v>160</v>
      </c>
      <c r="C19" s="18">
        <v>2021</v>
      </c>
      <c r="D19" s="18">
        <v>2022</v>
      </c>
    </row>
    <row r="20" spans="2:7" x14ac:dyDescent="0.25">
      <c r="B20" s="22" t="s">
        <v>161</v>
      </c>
      <c r="C20" s="21">
        <v>11582</v>
      </c>
      <c r="D20" s="35">
        <v>11267.98</v>
      </c>
    </row>
    <row r="21" spans="2:7" x14ac:dyDescent="0.25">
      <c r="B21" s="22" t="s">
        <v>162</v>
      </c>
      <c r="C21" s="21">
        <v>872</v>
      </c>
      <c r="D21" s="35">
        <v>1518.7</v>
      </c>
    </row>
    <row r="22" spans="2:7" x14ac:dyDescent="0.25">
      <c r="B22" s="14"/>
    </row>
    <row r="23" spans="2:7" x14ac:dyDescent="0.25">
      <c r="B23" s="19" t="s">
        <v>94</v>
      </c>
      <c r="C23" s="18">
        <v>2021</v>
      </c>
      <c r="D23" s="18">
        <v>2022</v>
      </c>
    </row>
    <row r="24" spans="2:7" x14ac:dyDescent="0.25">
      <c r="B24" s="22" t="s">
        <v>95</v>
      </c>
      <c r="C24" s="21">
        <v>3210</v>
      </c>
      <c r="D24" s="35">
        <v>3486.25</v>
      </c>
    </row>
    <row r="25" spans="2:7" x14ac:dyDescent="0.25">
      <c r="B25" s="22" t="s">
        <v>156</v>
      </c>
      <c r="C25" s="21">
        <v>3835.6</v>
      </c>
      <c r="D25" s="35">
        <v>7376.75</v>
      </c>
    </row>
    <row r="26" spans="2:7" x14ac:dyDescent="0.25">
      <c r="B26" s="22" t="s">
        <v>96</v>
      </c>
      <c r="C26" s="21">
        <v>480</v>
      </c>
      <c r="D26" s="35">
        <v>1924.5</v>
      </c>
    </row>
    <row r="27" spans="2:7" x14ac:dyDescent="0.25">
      <c r="B27" s="14"/>
      <c r="C27" s="14"/>
      <c r="D27" s="34"/>
      <c r="F27" s="14"/>
      <c r="G27" s="14"/>
    </row>
    <row r="28" spans="2:7" x14ac:dyDescent="0.25">
      <c r="B28" s="19" t="s">
        <v>157</v>
      </c>
      <c r="C28" s="18"/>
      <c r="D28" s="18"/>
    </row>
    <row r="29" spans="2:7" x14ac:dyDescent="0.25">
      <c r="B29" s="22" t="s">
        <v>80</v>
      </c>
      <c r="C29" s="21">
        <v>3210</v>
      </c>
      <c r="D29" s="35">
        <v>7332.88</v>
      </c>
    </row>
    <row r="30" spans="2:7" x14ac:dyDescent="0.25">
      <c r="B30" s="22" t="s">
        <v>81</v>
      </c>
      <c r="C30" s="21">
        <v>537</v>
      </c>
      <c r="D30" s="35">
        <v>5453.8</v>
      </c>
    </row>
    <row r="31" spans="2:7" x14ac:dyDescent="0.25">
      <c r="B31" s="36" t="s">
        <v>82</v>
      </c>
      <c r="C31" s="35">
        <v>0.85668534827862286</v>
      </c>
      <c r="D31" s="26">
        <v>0.56999999999999995</v>
      </c>
    </row>
    <row r="32" spans="2:7" x14ac:dyDescent="0.25">
      <c r="B32" s="36" t="s">
        <v>83</v>
      </c>
      <c r="C32" s="35">
        <v>0.14331465172137711</v>
      </c>
      <c r="D32" s="26">
        <v>0.43</v>
      </c>
    </row>
    <row r="34" spans="2:4" x14ac:dyDescent="0.25">
      <c r="B34" s="19" t="s">
        <v>158</v>
      </c>
      <c r="C34" s="18">
        <v>2021</v>
      </c>
      <c r="D34" s="18">
        <v>2022</v>
      </c>
    </row>
    <row r="35" spans="2:4" x14ac:dyDescent="0.25">
      <c r="B35" s="22" t="s">
        <v>159</v>
      </c>
      <c r="C35" s="21">
        <v>3747</v>
      </c>
      <c r="D35" s="35">
        <v>3806</v>
      </c>
    </row>
    <row r="36" spans="2:4" x14ac:dyDescent="0.25">
      <c r="B36" s="22" t="s">
        <v>80</v>
      </c>
      <c r="C36" s="21">
        <v>3210</v>
      </c>
      <c r="D36" s="35">
        <v>3243</v>
      </c>
    </row>
    <row r="37" spans="2:4" x14ac:dyDescent="0.25">
      <c r="B37" s="22" t="s">
        <v>81</v>
      </c>
      <c r="C37" s="21">
        <v>537</v>
      </c>
      <c r="D37" s="35">
        <v>563</v>
      </c>
    </row>
    <row r="38" spans="2:4" x14ac:dyDescent="0.25">
      <c r="B38" s="36" t="s">
        <v>82</v>
      </c>
      <c r="C38" s="35">
        <v>0.85668534827862286</v>
      </c>
      <c r="D38" s="26">
        <v>0.85207566999474516</v>
      </c>
    </row>
    <row r="39" spans="2:4" x14ac:dyDescent="0.25">
      <c r="B39" s="36" t="s">
        <v>83</v>
      </c>
      <c r="C39" s="35">
        <v>0.14331465172137711</v>
      </c>
      <c r="D39" s="26">
        <v>0.14792433000525487</v>
      </c>
    </row>
    <row r="41" spans="2:4" x14ac:dyDescent="0.25">
      <c r="B41" s="19" t="s">
        <v>84</v>
      </c>
      <c r="C41" s="18">
        <v>2021</v>
      </c>
      <c r="D41" s="18">
        <v>2022</v>
      </c>
    </row>
    <row r="42" spans="2:4" x14ac:dyDescent="0.25">
      <c r="B42" s="36" t="s">
        <v>85</v>
      </c>
      <c r="C42" s="35">
        <v>0.79666016603839362</v>
      </c>
      <c r="D42" s="26">
        <v>0.80878539229886104</v>
      </c>
    </row>
    <row r="43" spans="2:4" x14ac:dyDescent="0.25">
      <c r="B43" s="14"/>
    </row>
    <row r="44" spans="2:4" x14ac:dyDescent="0.25">
      <c r="B44" s="19" t="s">
        <v>86</v>
      </c>
      <c r="C44" s="18">
        <v>2021</v>
      </c>
      <c r="D44" s="18">
        <v>2022</v>
      </c>
    </row>
    <row r="45" spans="2:4" x14ac:dyDescent="0.25">
      <c r="B45" s="22" t="s">
        <v>87</v>
      </c>
      <c r="C45" s="21">
        <v>42.190014987390846</v>
      </c>
      <c r="D45" s="35">
        <v>37.038877957374396</v>
      </c>
    </row>
    <row r="46" spans="2:4" x14ac:dyDescent="0.25">
      <c r="B46" s="22" t="s">
        <v>88</v>
      </c>
      <c r="C46" s="21">
        <v>470110.68</v>
      </c>
      <c r="D46" s="35">
        <v>473604.28</v>
      </c>
    </row>
    <row r="48" spans="2:4" x14ac:dyDescent="0.25">
      <c r="B48" s="19" t="s">
        <v>78</v>
      </c>
      <c r="C48" s="18">
        <v>2021</v>
      </c>
      <c r="D48" s="18">
        <v>2022</v>
      </c>
    </row>
    <row r="49" spans="2:4" x14ac:dyDescent="0.25">
      <c r="B49" s="22" t="s">
        <v>79</v>
      </c>
      <c r="C49" s="21"/>
      <c r="D49" s="35">
        <v>4</v>
      </c>
    </row>
    <row r="51" spans="2:4" x14ac:dyDescent="0.25">
      <c r="B51" s="19" t="s">
        <v>165</v>
      </c>
      <c r="C51" s="18">
        <v>2021</v>
      </c>
      <c r="D51" s="18">
        <v>2022</v>
      </c>
    </row>
    <row r="52" spans="2:4" x14ac:dyDescent="0.25">
      <c r="B52" s="22" t="s">
        <v>163</v>
      </c>
      <c r="C52" s="21">
        <v>11582</v>
      </c>
      <c r="D52" s="35">
        <v>12689.43</v>
      </c>
    </row>
    <row r="53" spans="2:4" x14ac:dyDescent="0.25">
      <c r="B53" s="22" t="s">
        <v>164</v>
      </c>
      <c r="C53" s="21">
        <v>872</v>
      </c>
      <c r="D53" s="35">
        <v>12142</v>
      </c>
    </row>
    <row r="54" spans="2:4" x14ac:dyDescent="0.25">
      <c r="B54" s="36" t="s">
        <v>166</v>
      </c>
      <c r="C54" s="35">
        <v>0.85668534827862286</v>
      </c>
      <c r="D54" s="26">
        <f>D53/D52</f>
        <v>0.95685937035784896</v>
      </c>
    </row>
    <row r="55" spans="2:4" x14ac:dyDescent="0.25">
      <c r="B55" s="36" t="s">
        <v>167</v>
      </c>
      <c r="C55" s="21">
        <v>11582</v>
      </c>
      <c r="D55" s="26">
        <v>1</v>
      </c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honeticPr fontId="10" type="noConversion"/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F32B0-01A1-4D60-992B-41A7A83A7FA8}">
  <sheetPr>
    <tabColor rgb="FF6671AE"/>
  </sheetPr>
  <dimension ref="A1:E18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7109375" style="1" hidden="1" customWidth="1" outlineLevel="1"/>
    <col min="4" max="4" width="19.7109375" style="1" customWidth="1" collapsed="1"/>
    <col min="5" max="5" width="1.7109375" style="11" customWidth="1"/>
    <col min="6" max="16384" width="9.140625" style="1"/>
  </cols>
  <sheetData>
    <row r="1" spans="1:4" x14ac:dyDescent="0.25">
      <c r="A1" s="10"/>
    </row>
    <row r="6" spans="1:4" ht="21" x14ac:dyDescent="0.25">
      <c r="B6" s="12" t="s">
        <v>97</v>
      </c>
    </row>
    <row r="7" spans="1:4" x14ac:dyDescent="0.25">
      <c r="B7" s="1" t="s">
        <v>98</v>
      </c>
    </row>
    <row r="8" spans="1:4" ht="15.75" customHeight="1" x14ac:dyDescent="0.25"/>
    <row r="9" spans="1:4" x14ac:dyDescent="0.25">
      <c r="B9" s="19" t="s">
        <v>99</v>
      </c>
      <c r="C9" s="18">
        <v>2021</v>
      </c>
      <c r="D9" s="18">
        <v>2022</v>
      </c>
    </row>
    <row r="10" spans="1:4" x14ac:dyDescent="0.25">
      <c r="B10" s="22" t="s">
        <v>100</v>
      </c>
      <c r="C10" s="21">
        <v>0</v>
      </c>
      <c r="D10" s="35">
        <v>0</v>
      </c>
    </row>
    <row r="13" spans="1:4" x14ac:dyDescent="0.25">
      <c r="B13" s="19" t="s">
        <v>101</v>
      </c>
      <c r="C13" s="18">
        <v>2021</v>
      </c>
      <c r="D13" s="18">
        <v>2022</v>
      </c>
    </row>
    <row r="14" spans="1:4" x14ac:dyDescent="0.25">
      <c r="B14" s="22" t="s">
        <v>102</v>
      </c>
      <c r="C14" s="21">
        <v>0</v>
      </c>
      <c r="D14" s="35">
        <v>45</v>
      </c>
    </row>
    <row r="17" spans="2:4" x14ac:dyDescent="0.25">
      <c r="B17" s="19" t="s">
        <v>168</v>
      </c>
      <c r="C17" s="18">
        <v>2021</v>
      </c>
      <c r="D17" s="18">
        <v>2022</v>
      </c>
    </row>
    <row r="18" spans="2:4" x14ac:dyDescent="0.25">
      <c r="B18" s="22" t="s">
        <v>169</v>
      </c>
      <c r="C18" s="21">
        <v>0</v>
      </c>
      <c r="D18" s="26">
        <v>1</v>
      </c>
    </row>
  </sheetData>
  <sortState xmlns:xlrd2="http://schemas.microsoft.com/office/spreadsheetml/2017/richdata2" ref="B7">
    <sortCondition ref="B7"/>
  </sortState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6D15F-440B-4BA6-A42F-3C2735EA8E59}">
  <sheetPr>
    <tabColor rgb="FF6671AE"/>
  </sheetPr>
  <dimension ref="A1:E10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140625" style="1" hidden="1" customWidth="1" outlineLevel="1"/>
    <col min="4" max="4" width="19.140625" style="1" customWidth="1" collapsed="1"/>
    <col min="5" max="5" width="1.7109375" style="11" customWidth="1"/>
    <col min="6" max="16384" width="9.140625" style="1"/>
  </cols>
  <sheetData>
    <row r="1" spans="1:4" x14ac:dyDescent="0.25">
      <c r="A1" s="10"/>
    </row>
    <row r="6" spans="1:4" ht="21" x14ac:dyDescent="0.25">
      <c r="B6" s="12" t="s">
        <v>103</v>
      </c>
    </row>
    <row r="7" spans="1:4" x14ac:dyDescent="0.25">
      <c r="B7" s="1" t="s">
        <v>104</v>
      </c>
    </row>
    <row r="9" spans="1:4" ht="26.25" x14ac:dyDescent="0.25">
      <c r="B9" s="17" t="s">
        <v>105</v>
      </c>
      <c r="C9" s="18">
        <v>2021</v>
      </c>
      <c r="D9" s="18">
        <v>2022</v>
      </c>
    </row>
    <row r="10" spans="1:4" ht="25.5" x14ac:dyDescent="0.25">
      <c r="B10" s="37" t="s">
        <v>106</v>
      </c>
      <c r="C10" s="38">
        <v>0</v>
      </c>
      <c r="D10" s="39">
        <v>0</v>
      </c>
    </row>
  </sheetData>
  <sortState xmlns:xlrd2="http://schemas.microsoft.com/office/spreadsheetml/2017/richdata2" ref="B7">
    <sortCondition ref="B7"/>
  </sortState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honeticPr fontId="10" type="noConversion"/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A7AD-FCD7-4F00-9DD3-5DC50009DE94}">
  <sheetPr>
    <tabColor rgb="FF6671AE"/>
  </sheetPr>
  <dimension ref="A1:F16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7109375" style="1" hidden="1" customWidth="1" outlineLevel="1"/>
    <col min="4" max="4" width="19.7109375" style="1" customWidth="1" collapsed="1"/>
    <col min="5" max="5" width="1.7109375" style="11" customWidth="1"/>
    <col min="6" max="16384" width="9.140625" style="1"/>
  </cols>
  <sheetData>
    <row r="1" spans="1:6" x14ac:dyDescent="0.25">
      <c r="A1" s="10"/>
    </row>
    <row r="6" spans="1:6" ht="21" x14ac:dyDescent="0.25">
      <c r="B6" s="12" t="s">
        <v>107</v>
      </c>
    </row>
    <row r="7" spans="1:6" x14ac:dyDescent="0.25">
      <c r="B7" s="71" t="s">
        <v>108</v>
      </c>
    </row>
    <row r="9" spans="1:6" x14ac:dyDescent="0.25">
      <c r="B9" s="19" t="s">
        <v>109</v>
      </c>
      <c r="C9" s="18">
        <v>2021</v>
      </c>
      <c r="D9" s="18">
        <v>2022</v>
      </c>
    </row>
    <row r="10" spans="1:6" x14ac:dyDescent="0.25">
      <c r="B10" s="36" t="s">
        <v>110</v>
      </c>
      <c r="C10" s="35">
        <v>0.83475011477275995</v>
      </c>
      <c r="D10" s="26">
        <v>0.95655201387970401</v>
      </c>
      <c r="F10" s="30"/>
    </row>
    <row r="11" spans="1:6" ht="14.25" customHeight="1" x14ac:dyDescent="0.25">
      <c r="B11" s="36" t="s">
        <v>111</v>
      </c>
      <c r="C11" s="35">
        <v>0.83475011477275995</v>
      </c>
      <c r="D11" s="26">
        <v>0.86</v>
      </c>
      <c r="F11" s="30"/>
    </row>
    <row r="12" spans="1:6" x14ac:dyDescent="0.25">
      <c r="B12" s="22" t="s">
        <v>112</v>
      </c>
      <c r="C12" s="21">
        <v>0.83475011477275995</v>
      </c>
      <c r="D12" s="35">
        <v>81</v>
      </c>
      <c r="F12" s="30"/>
    </row>
    <row r="13" spans="1:6" x14ac:dyDescent="0.25">
      <c r="B13" s="22" t="s">
        <v>113</v>
      </c>
      <c r="C13" s="21">
        <v>0.83475011477275995</v>
      </c>
      <c r="D13" s="35">
        <v>83</v>
      </c>
      <c r="F13" s="30"/>
    </row>
    <row r="14" spans="1:6" x14ac:dyDescent="0.25">
      <c r="B14" s="22" t="s">
        <v>114</v>
      </c>
      <c r="C14" s="21">
        <v>0.83475011477275995</v>
      </c>
      <c r="D14" s="35">
        <v>92</v>
      </c>
      <c r="F14" s="30"/>
    </row>
    <row r="16" spans="1:6" x14ac:dyDescent="0.25">
      <c r="B16" s="32" t="s">
        <v>115</v>
      </c>
    </row>
  </sheetData>
  <customSheetViews>
    <customSheetView guid="{B2AD0DD5-D7B0-4896-A9C4-9BBF43CD2E98}">
      <pageMargins left="0" right="0" top="0" bottom="0" header="0" footer="0"/>
      <pageSetup paperSize="9" scale="8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FA12-4739-4DAF-8D5A-255AEA15237A}">
  <sheetPr>
    <tabColor rgb="FFFF8E7B"/>
  </sheetPr>
  <dimension ref="A1:H48"/>
  <sheetViews>
    <sheetView zoomScaleNormal="100" workbookViewId="0"/>
  </sheetViews>
  <sheetFormatPr defaultColWidth="9.140625" defaultRowHeight="15" outlineLevelCol="1" x14ac:dyDescent="0.25"/>
  <cols>
    <col min="1" max="1" width="1.85546875" style="1" customWidth="1"/>
    <col min="2" max="2" width="65.85546875" style="1" customWidth="1"/>
    <col min="3" max="3" width="19.7109375" style="16" hidden="1" customWidth="1" outlineLevel="1"/>
    <col min="4" max="4" width="19.7109375" style="16" customWidth="1" collapsed="1"/>
    <col min="5" max="5" width="1.7109375" style="11" customWidth="1"/>
    <col min="6" max="6" width="9.140625" style="15"/>
    <col min="7" max="16384" width="9.140625" style="1"/>
  </cols>
  <sheetData>
    <row r="1" spans="1:8" x14ac:dyDescent="0.25">
      <c r="A1" s="10"/>
    </row>
    <row r="6" spans="1:8" ht="21" x14ac:dyDescent="0.25">
      <c r="B6" s="12" t="s">
        <v>116</v>
      </c>
    </row>
    <row r="7" spans="1:8" x14ac:dyDescent="0.25">
      <c r="B7" s="71" t="s">
        <v>108</v>
      </c>
    </row>
    <row r="9" spans="1:8" x14ac:dyDescent="0.25">
      <c r="B9" s="19" t="s">
        <v>117</v>
      </c>
      <c r="C9" s="18">
        <v>2021</v>
      </c>
      <c r="D9" s="18">
        <v>2022</v>
      </c>
      <c r="F9" s="30"/>
    </row>
    <row r="10" spans="1:8" x14ac:dyDescent="0.25">
      <c r="B10" s="36" t="s">
        <v>118</v>
      </c>
      <c r="C10" s="35">
        <v>620917</v>
      </c>
      <c r="D10" s="35">
        <v>73321</v>
      </c>
      <c r="F10" s="30"/>
      <c r="H10" s="33"/>
    </row>
    <row r="11" spans="1:8" x14ac:dyDescent="0.25">
      <c r="F11" s="30"/>
    </row>
    <row r="12" spans="1:8" x14ac:dyDescent="0.25">
      <c r="F12" s="30"/>
    </row>
    <row r="13" spans="1:8" x14ac:dyDescent="0.25">
      <c r="B13" s="19" t="s">
        <v>119</v>
      </c>
      <c r="C13" s="18">
        <v>2021</v>
      </c>
      <c r="D13" s="18">
        <v>2022</v>
      </c>
      <c r="F13" s="30"/>
    </row>
    <row r="14" spans="1:8" x14ac:dyDescent="0.25">
      <c r="B14" s="36" t="s">
        <v>120</v>
      </c>
      <c r="C14" s="35">
        <v>9951721</v>
      </c>
      <c r="D14" s="35">
        <v>5285721</v>
      </c>
      <c r="F14" s="30"/>
      <c r="H14" s="33"/>
    </row>
    <row r="15" spans="1:8" x14ac:dyDescent="0.25">
      <c r="F15" s="30"/>
    </row>
    <row r="16" spans="1:8" x14ac:dyDescent="0.25">
      <c r="F16" s="30"/>
    </row>
    <row r="17" spans="2:8" x14ac:dyDescent="0.25">
      <c r="B17" s="19" t="s">
        <v>121</v>
      </c>
      <c r="C17" s="18">
        <v>2021</v>
      </c>
      <c r="D17" s="18">
        <v>2022</v>
      </c>
      <c r="F17" s="30"/>
    </row>
    <row r="18" spans="2:8" x14ac:dyDescent="0.25">
      <c r="B18" s="36" t="s">
        <v>122</v>
      </c>
      <c r="C18" s="35">
        <v>5512648</v>
      </c>
      <c r="D18" s="35">
        <v>4920620</v>
      </c>
      <c r="F18" s="31"/>
      <c r="H18" s="33"/>
    </row>
    <row r="19" spans="2:8" x14ac:dyDescent="0.25">
      <c r="F19" s="30"/>
    </row>
    <row r="20" spans="2:8" x14ac:dyDescent="0.25">
      <c r="F20" s="30"/>
    </row>
    <row r="21" spans="2:8" x14ac:dyDescent="0.25">
      <c r="B21" s="19" t="s">
        <v>123</v>
      </c>
      <c r="C21" s="18">
        <v>2021</v>
      </c>
      <c r="D21" s="18">
        <v>2022</v>
      </c>
      <c r="F21" s="30"/>
    </row>
    <row r="22" spans="2:8" x14ac:dyDescent="0.25">
      <c r="B22" s="36" t="s">
        <v>124</v>
      </c>
      <c r="C22" s="35">
        <v>0.78364017749963255</v>
      </c>
      <c r="D22" s="26">
        <v>0.82104609959731933</v>
      </c>
      <c r="F22" s="30"/>
      <c r="H22" s="33"/>
    </row>
    <row r="23" spans="2:8" x14ac:dyDescent="0.25">
      <c r="B23" s="36" t="s">
        <v>125</v>
      </c>
      <c r="C23" s="35">
        <v>0.82526636621772997</v>
      </c>
      <c r="D23" s="26">
        <v>0.9067699038627598</v>
      </c>
      <c r="F23" s="30"/>
      <c r="H23" s="33"/>
    </row>
    <row r="24" spans="2:8" x14ac:dyDescent="0.25">
      <c r="F24" s="30"/>
    </row>
    <row r="25" spans="2:8" x14ac:dyDescent="0.25">
      <c r="F25" s="30"/>
    </row>
    <row r="26" spans="2:8" x14ac:dyDescent="0.25">
      <c r="B26" s="19" t="s">
        <v>126</v>
      </c>
      <c r="C26" s="18">
        <v>2021</v>
      </c>
      <c r="D26" s="18">
        <v>2022</v>
      </c>
      <c r="F26" s="30"/>
    </row>
    <row r="27" spans="2:8" x14ac:dyDescent="0.25">
      <c r="B27" s="36" t="s">
        <v>127</v>
      </c>
      <c r="C27" s="35">
        <v>0.9878171431020516</v>
      </c>
      <c r="D27" s="26">
        <v>0.98729034609914212</v>
      </c>
      <c r="F27" s="30"/>
      <c r="H27" s="33"/>
    </row>
    <row r="28" spans="2:8" x14ac:dyDescent="0.25">
      <c r="F28" s="30"/>
    </row>
    <row r="29" spans="2:8" x14ac:dyDescent="0.25">
      <c r="F29" s="30"/>
    </row>
    <row r="30" spans="2:8" x14ac:dyDescent="0.25">
      <c r="B30" s="19" t="s">
        <v>128</v>
      </c>
      <c r="C30" s="18">
        <v>2021</v>
      </c>
      <c r="D30" s="18">
        <v>2022</v>
      </c>
      <c r="F30" s="30"/>
    </row>
    <row r="31" spans="2:8" x14ac:dyDescent="0.25">
      <c r="B31" s="36" t="s">
        <v>129</v>
      </c>
      <c r="C31" s="35">
        <v>0.99299995853112477</v>
      </c>
      <c r="D31" s="26">
        <v>0.98140000000000005</v>
      </c>
      <c r="F31" s="30"/>
    </row>
    <row r="32" spans="2:8" x14ac:dyDescent="0.25">
      <c r="B32" s="36" t="s">
        <v>130</v>
      </c>
      <c r="C32" s="35">
        <v>0.97389999999999988</v>
      </c>
      <c r="D32" s="26">
        <v>0.98480000000000001</v>
      </c>
      <c r="F32" s="30"/>
    </row>
    <row r="33" spans="2:7" x14ac:dyDescent="0.25">
      <c r="B33" s="36" t="s">
        <v>131</v>
      </c>
      <c r="C33" s="35">
        <v>0.99796747967479671</v>
      </c>
      <c r="D33" s="26">
        <v>0.99939999999999996</v>
      </c>
      <c r="F33" s="30"/>
    </row>
    <row r="34" spans="2:7" x14ac:dyDescent="0.25">
      <c r="B34" s="36" t="s">
        <v>132</v>
      </c>
      <c r="C34" s="35">
        <v>0.99310005021059711</v>
      </c>
      <c r="D34" s="26">
        <v>0.99529999999999996</v>
      </c>
      <c r="F34" s="30"/>
    </row>
    <row r="35" spans="2:7" x14ac:dyDescent="0.25">
      <c r="B35" s="36" t="s">
        <v>133</v>
      </c>
      <c r="C35" s="35">
        <v>0.97170000000000001</v>
      </c>
      <c r="D35" s="26">
        <v>0.97319999999999995</v>
      </c>
      <c r="F35" s="30"/>
    </row>
    <row r="36" spans="2:7" x14ac:dyDescent="0.25">
      <c r="F36" s="30"/>
    </row>
    <row r="37" spans="2:7" x14ac:dyDescent="0.25">
      <c r="F37" s="30"/>
      <c r="G37" s="16"/>
    </row>
    <row r="38" spans="2:7" x14ac:dyDescent="0.25">
      <c r="B38" s="19" t="s">
        <v>134</v>
      </c>
      <c r="C38" s="18">
        <v>2021</v>
      </c>
      <c r="D38" s="18">
        <v>2022</v>
      </c>
      <c r="F38" s="30"/>
      <c r="G38" s="16"/>
    </row>
    <row r="39" spans="2:7" x14ac:dyDescent="0.25">
      <c r="B39" s="36" t="s">
        <v>127</v>
      </c>
      <c r="C39" s="35">
        <v>0.19</v>
      </c>
      <c r="D39" s="26">
        <v>0.34486220470918699</v>
      </c>
      <c r="F39" s="30"/>
      <c r="G39" s="16"/>
    </row>
    <row r="40" spans="2:7" x14ac:dyDescent="0.25">
      <c r="F40" s="30"/>
      <c r="G40" s="16"/>
    </row>
    <row r="41" spans="2:7" x14ac:dyDescent="0.25">
      <c r="F41" s="30"/>
      <c r="G41" s="16"/>
    </row>
    <row r="42" spans="2:7" x14ac:dyDescent="0.25">
      <c r="B42" s="19" t="s">
        <v>135</v>
      </c>
      <c r="C42" s="18">
        <v>2021</v>
      </c>
      <c r="D42" s="18">
        <v>2022</v>
      </c>
      <c r="F42" s="30"/>
      <c r="G42" s="16"/>
    </row>
    <row r="43" spans="2:7" x14ac:dyDescent="0.25">
      <c r="B43" s="36" t="s">
        <v>129</v>
      </c>
      <c r="C43" s="35">
        <v>0.3330000252626481</v>
      </c>
      <c r="D43" s="26">
        <v>0.56999999999999995</v>
      </c>
      <c r="F43" s="30"/>
      <c r="G43" s="16"/>
    </row>
    <row r="44" spans="2:7" x14ac:dyDescent="0.25">
      <c r="B44" s="36" t="s">
        <v>130</v>
      </c>
      <c r="C44" s="35">
        <v>2.6200000000000005E-2</v>
      </c>
      <c r="D44" s="26">
        <v>0.37</v>
      </c>
      <c r="F44" s="30"/>
      <c r="G44" s="16"/>
    </row>
    <row r="45" spans="2:7" x14ac:dyDescent="0.25">
      <c r="B45" s="36" t="s">
        <v>131</v>
      </c>
      <c r="C45" s="35">
        <v>0.05</v>
      </c>
      <c r="D45" s="26">
        <v>0.16</v>
      </c>
      <c r="F45" s="30"/>
      <c r="G45" s="16"/>
    </row>
    <row r="46" spans="2:7" x14ac:dyDescent="0.25">
      <c r="B46" s="36" t="s">
        <v>132</v>
      </c>
      <c r="C46" s="35">
        <v>0.49</v>
      </c>
      <c r="D46" s="26">
        <v>0.59</v>
      </c>
      <c r="F46" s="30"/>
      <c r="G46" s="16"/>
    </row>
    <row r="47" spans="2:7" x14ac:dyDescent="0.25">
      <c r="B47" s="36" t="s">
        <v>133</v>
      </c>
      <c r="C47" s="35">
        <v>0</v>
      </c>
      <c r="D47" s="26" t="s">
        <v>136</v>
      </c>
      <c r="F47" s="30"/>
      <c r="G47" s="16"/>
    </row>
    <row r="48" spans="2:7" x14ac:dyDescent="0.25">
      <c r="G48" s="16"/>
    </row>
  </sheetData>
  <customSheetViews>
    <customSheetView guid="{B2AD0DD5-D7B0-4896-A9C4-9BBF43CD2E98}">
      <pageMargins left="0" right="0" top="0" bottom="0" header="0" footer="0"/>
      <pageSetup paperSize="9" scale="80" fitToHeight="0" orientation="portrait" r:id="rId1"/>
    </customSheetView>
  </customSheetViews>
  <pageMargins left="0.70866141732283472" right="0.23622047244094491" top="0.74803149606299213" bottom="0.74803149606299213" header="0.31496062992125984" footer="0.31496062992125984"/>
  <pageSetup paperSize="9" scale="80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746e20-ef3a-47bf-9e10-2bd96b77998a">
      <Terms xmlns="http://schemas.microsoft.com/office/infopath/2007/PartnerControls"/>
    </lcf76f155ced4ddcb4097134ff3c332f>
    <TaxCatchAll xmlns="94b43b35-e8ec-43a0-8c89-68678105fa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B5265ED58D0B4A8FD2A43B56717396" ma:contentTypeVersion="13" ma:contentTypeDescription="Create a new document." ma:contentTypeScope="" ma:versionID="e4f27116023ee3b607414f61e3e016bc">
  <xsd:schema xmlns:xsd="http://www.w3.org/2001/XMLSchema" xmlns:xs="http://www.w3.org/2001/XMLSchema" xmlns:p="http://schemas.microsoft.com/office/2006/metadata/properties" xmlns:ns2="82746e20-ef3a-47bf-9e10-2bd96b77998a" xmlns:ns3="94b43b35-e8ec-43a0-8c89-68678105fa41" targetNamespace="http://schemas.microsoft.com/office/2006/metadata/properties" ma:root="true" ma:fieldsID="a0955481d7d4c9aeaa973431a141b910" ns2:_="" ns3:_="">
    <xsd:import namespace="82746e20-ef3a-47bf-9e10-2bd96b77998a"/>
    <xsd:import namespace="94b43b35-e8ec-43a0-8c89-68678105f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46e20-ef3a-47bf-9e10-2bd96b7799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fb654f3-08a4-410b-8470-7a03d2808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43b35-e8ec-43a0-8c89-68678105fa4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278ecc-3524-482f-907a-91a9518e773e}" ma:internalName="TaxCatchAll" ma:showField="CatchAllData" ma:web="94b43b35-e8ec-43a0-8c89-68678105f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415BA-C53A-42BA-AC32-E6B041B76C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46021-053F-4D06-A889-48CE7C5ED625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82746e20-ef3a-47bf-9e10-2bd96b77998a"/>
    <ds:schemaRef ds:uri="http://www.w3.org/XML/1998/namespace"/>
    <ds:schemaRef ds:uri="http://purl.org/dc/terms/"/>
    <ds:schemaRef ds:uri="http://schemas.openxmlformats.org/package/2006/metadata/core-properties"/>
    <ds:schemaRef ds:uri="94b43b35-e8ec-43a0-8c89-68678105fa41"/>
  </ds:schemaRefs>
</ds:datastoreItem>
</file>

<file path=customXml/itemProps3.xml><?xml version="1.0" encoding="utf-8"?>
<ds:datastoreItem xmlns:ds="http://schemas.openxmlformats.org/officeDocument/2006/customXml" ds:itemID="{AEE72283-93E2-466C-BBFC-857527B46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46e20-ef3a-47bf-9e10-2bd96b77998a"/>
    <ds:schemaRef ds:uri="94b43b35-e8ec-43a0-8c89-68678105f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</vt:lpstr>
      <vt:lpstr>Energy</vt:lpstr>
      <vt:lpstr>Water</vt:lpstr>
      <vt:lpstr>Waste</vt:lpstr>
      <vt:lpstr>Employment</vt:lpstr>
      <vt:lpstr>Health and safety</vt:lpstr>
      <vt:lpstr>Deployment</vt:lpstr>
      <vt:lpstr>Product</vt:lpstr>
      <vt:lpstr>Technology</vt:lpstr>
      <vt:lpstr>Digital transformation</vt:lpstr>
      <vt:lpstr>Cybersecurity</vt:lpstr>
      <vt:lpstr>Governance</vt:lpstr>
      <vt:lpstr>Content!Print_Area</vt:lpstr>
      <vt:lpstr>Cybersecurity!Print_Area</vt:lpstr>
      <vt:lpstr>Deployment!Print_Area</vt:lpstr>
      <vt:lpstr>'Digital transformation'!Print_Area</vt:lpstr>
      <vt:lpstr>Employment!Print_Area</vt:lpstr>
      <vt:lpstr>Energy!Print_Area</vt:lpstr>
      <vt:lpstr>Governance!Print_Area</vt:lpstr>
      <vt:lpstr>Product!Print_Area</vt:lpstr>
      <vt:lpstr>Technology!Print_Area</vt:lpstr>
      <vt:lpstr>Waste!Print_Area</vt:lpstr>
      <vt:lpstr>Water!Print_Area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Ondrej Stolba</dc:creator>
  <cp:keywords/>
  <dc:description/>
  <cp:lastModifiedBy>Jan Huk</cp:lastModifiedBy>
  <cp:revision/>
  <cp:lastPrinted>2023-09-05T11:45:46Z</cp:lastPrinted>
  <dcterms:created xsi:type="dcterms:W3CDTF">2022-05-10T13:25:27Z</dcterms:created>
  <dcterms:modified xsi:type="dcterms:W3CDTF">2023-09-05T11:45:49Z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0x010100E7B5265ED58D0B4A8FD2A43B56717396</vt:lpwstr>
  </property>
  <property fmtid="{D5CDD505-2E9C-101B-9397-08002B2CF9AE}" pid="3" name="MSIP_Label_ba81b7f3-76d5-4bc1-abe7-45a9e5906009_Enabled">
    <vt:lpwstr>true</vt:lpwstr>
  </property>
  <property fmtid="{D5CDD505-2E9C-101B-9397-08002B2CF9AE}" pid="4" name="MSIP_Label_ba81b7f3-76d5-4bc1-abe7-45a9e5906009_SetDate">
    <vt:lpwstr>2022-05-18T07:32:11Z</vt:lpwstr>
  </property>
  <property fmtid="{D5CDD505-2E9C-101B-9397-08002B2CF9AE}" pid="5" name="MSIP_Label_ba81b7f3-76d5-4bc1-abe7-45a9e5906009_Method">
    <vt:lpwstr>Standard</vt:lpwstr>
  </property>
  <property fmtid="{D5CDD505-2E9C-101B-9397-08002B2CF9AE}" pid="6" name="MSIP_Label_ba81b7f3-76d5-4bc1-abe7-45a9e5906009_Name">
    <vt:lpwstr>Company INTERNAL</vt:lpwstr>
  </property>
  <property fmtid="{D5CDD505-2E9C-101B-9397-08002B2CF9AE}" pid="7" name="MSIP_Label_ba81b7f3-76d5-4bc1-abe7-45a9e5906009_SiteId">
    <vt:lpwstr>5d1297a0-4793-467b-b782-9ddf79faa41f</vt:lpwstr>
  </property>
  <property fmtid="{D5CDD505-2E9C-101B-9397-08002B2CF9AE}" pid="8" name="MSIP_Label_ba81b7f3-76d5-4bc1-abe7-45a9e5906009_ActionId">
    <vt:lpwstr>f7570774-8fcc-4b09-9b59-784473a53199</vt:lpwstr>
  </property>
  <property fmtid="{D5CDD505-2E9C-101B-9397-08002B2CF9AE}" pid="9" name="MSIP_Label_ba81b7f3-76d5-4bc1-abe7-45a9e5906009_ContentBits">
    <vt:lpwstr>1</vt:lpwstr>
  </property>
  <property fmtid="{D5CDD505-2E9C-101B-9397-08002B2CF9AE}" pid="10" name="MSIP_Label_63341d97-14c9-4aa0-be13-7a4e611063e7_Enabled">
    <vt:lpwstr>true</vt:lpwstr>
  </property>
  <property fmtid="{D5CDD505-2E9C-101B-9397-08002B2CF9AE}" pid="11" name="MSIP_Label_63341d97-14c9-4aa0-be13-7a4e611063e7_SetDate">
    <vt:lpwstr>2023-06-16T09:25:15Z</vt:lpwstr>
  </property>
  <property fmtid="{D5CDD505-2E9C-101B-9397-08002B2CF9AE}" pid="12" name="MSIP_Label_63341d97-14c9-4aa0-be13-7a4e611063e7_Method">
    <vt:lpwstr>Standard</vt:lpwstr>
  </property>
  <property fmtid="{D5CDD505-2E9C-101B-9397-08002B2CF9AE}" pid="13" name="MSIP_Label_63341d97-14c9-4aa0-be13-7a4e611063e7_Name">
    <vt:lpwstr>general-not-protected</vt:lpwstr>
  </property>
  <property fmtid="{D5CDD505-2E9C-101B-9397-08002B2CF9AE}" pid="14" name="MSIP_Label_63341d97-14c9-4aa0-be13-7a4e611063e7_SiteId">
    <vt:lpwstr>5ae9dff0-8701-47f6-a00b-343f3cd6bc20</vt:lpwstr>
  </property>
  <property fmtid="{D5CDD505-2E9C-101B-9397-08002B2CF9AE}" pid="15" name="MSIP_Label_63341d97-14c9-4aa0-be13-7a4e611063e7_ActionId">
    <vt:lpwstr>bfc67c68-e2f3-47ae-be30-4796aa2fe32c</vt:lpwstr>
  </property>
  <property fmtid="{D5CDD505-2E9C-101B-9397-08002B2CF9AE}" pid="16" name="MSIP_Label_63341d97-14c9-4aa0-be13-7a4e611063e7_ContentBits">
    <vt:lpwstr>0</vt:lpwstr>
  </property>
  <property fmtid="{D5CDD505-2E9C-101B-9397-08002B2CF9AE}" pid="17" name="MediaServiceImageTags">
    <vt:lpwstr/>
  </property>
</Properties>
</file>