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odandcompany.sharepoint.com/sites/Compliance/Shared Documents/General/Compliance reporting/Zveřejňování informací OCP třídy 2 a skupinový kapitálový test/2024/"/>
    </mc:Choice>
  </mc:AlternateContent>
  <xr:revisionPtr revIDLastSave="41" documentId="13_ncr:1_{8E3C6B7B-8A2B-409E-98D3-39185D517116}" xr6:coauthVersionLast="47" xr6:coauthVersionMax="47" xr10:uidLastSave="{D41E2320-903F-4297-8F50-8A8B193D76A2}"/>
  <bookViews>
    <workbookView xWindow="-120" yWindow="-120" windowWidth="29040" windowHeight="15840" tabRatio="793" firstSheet="3" activeTab="16" xr2:uid="{00000000-000D-0000-FFFF-FFFF00000000}"/>
  </bookViews>
  <sheets>
    <sheet name="Přehled" sheetId="1" r:id="rId1"/>
    <sheet name="IF RM1" sheetId="21" r:id="rId2"/>
    <sheet name="IF RM2" sheetId="20" r:id="rId3"/>
    <sheet name="IF G1" sheetId="24" r:id="rId4"/>
    <sheet name="IF G2" sheetId="23" r:id="rId5"/>
    <sheet name="EU I CC1.01" sheetId="2" r:id="rId6"/>
    <sheet name="EU I CC2" sheetId="8" r:id="rId7"/>
    <sheet name="EU I CCA" sheetId="7" r:id="rId8"/>
    <sheet name="IF O2" sheetId="27" r:id="rId9"/>
    <sheet name="IF KP1" sheetId="30" r:id="rId10"/>
    <sheet name="IF KP2" sheetId="29" r:id="rId11"/>
    <sheet name="IF O1" sheetId="12" r:id="rId12"/>
    <sheet name="IF IP1" sheetId="3" r:id="rId13"/>
    <sheet name="IF IP2" sheetId="4" r:id="rId14"/>
    <sheet name="IF IP3" sheetId="5" r:id="rId15"/>
    <sheet name="IF IP4" sheetId="6" r:id="rId16"/>
    <sheet name="IF ESG" sheetId="31" r:id="rId17"/>
  </sheets>
  <externalReferences>
    <externalReference r:id="rId18"/>
    <externalReference r:id="rId19"/>
  </externalReferences>
  <definedNames>
    <definedName name="Contract_type">'[1]Drop-down'!$E$2:$E$3</definedName>
    <definedName name="Themes">'[1]Drop-down'!$C$2:$C$8</definedName>
    <definedName name="Type_Link">'[1]Drop-down'!$F$2:$F$7</definedName>
    <definedName name="YesNo">'[1]Drop-down'!$D$2:$D$3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8" l="1"/>
  <c r="D39" i="8"/>
  <c r="D27" i="8"/>
  <c r="F45" i="8"/>
  <c r="F43" i="8"/>
  <c r="F42" i="8"/>
  <c r="F41" i="8"/>
  <c r="E20" i="2"/>
  <c r="E19" i="2"/>
  <c r="E18" i="2"/>
  <c r="E16" i="2"/>
  <c r="B2" i="31" l="1"/>
  <c r="B2" i="24" l="1"/>
  <c r="B2" i="23"/>
  <c r="B2" i="2"/>
  <c r="B2" i="8"/>
  <c r="B2" i="7"/>
  <c r="B2" i="29"/>
  <c r="B2" i="30"/>
  <c r="B2" i="12"/>
  <c r="B2" i="27"/>
  <c r="B2" i="3"/>
  <c r="B2" i="4"/>
  <c r="B2" i="5"/>
  <c r="B2" i="6"/>
  <c r="B2" i="20"/>
  <c r="B2" i="21"/>
</calcChain>
</file>

<file path=xl/sharedStrings.xml><?xml version="1.0" encoding="utf-8"?>
<sst xmlns="http://schemas.openxmlformats.org/spreadsheetml/2006/main" count="655" uniqueCount="475">
  <si>
    <t xml:space="preserve">WOOD &amp; Company Financial Services, a.s. </t>
  </si>
  <si>
    <t xml:space="preserve"> (Název OCP přepište ve žlutém poli, tím se název propíše do všech šablon)</t>
  </si>
  <si>
    <t>informace na individuálním základě</t>
  </si>
  <si>
    <t>Šablony pro uveřejňování informací obchodníky s cennými papíry (pracovní pomůcka pro OCP třídy 2)</t>
  </si>
  <si>
    <t>Tyto šabony vyplní obchodníci s cennými papíry, kteří nesplňují podmínky čl. 12 odst. 1 IFR pro to, aby mohli být považováni za malé a nepropojené investiční podniky (OCP třídy 2)</t>
  </si>
  <si>
    <t>Uveřejňování informací  podle části šesté nařízení Evropského parlamentu a Rady (EU) č. 2019/2033 (IFR) a podle Prováděcího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 (ITS k výkaznictví a uveřejňování investičními podniky)</t>
  </si>
  <si>
    <t>Přehled</t>
  </si>
  <si>
    <t>Zkratka šablony/ tabulky</t>
  </si>
  <si>
    <t xml:space="preserve">Název </t>
  </si>
  <si>
    <t>Vazba na legislativu</t>
  </si>
  <si>
    <t>Povinná osoba  vyplňuje: ANO/NE</t>
  </si>
  <si>
    <t>Poznámka</t>
  </si>
  <si>
    <t>Cíle a zásady řízení rizik</t>
  </si>
  <si>
    <t>IF RM1</t>
  </si>
  <si>
    <t>Stručné prohlášení o riziku schválené vedoucím orgánem</t>
  </si>
  <si>
    <t>čl. 47 IFR</t>
  </si>
  <si>
    <t>IF RM2</t>
  </si>
  <si>
    <t>Cíle a zásady řízení rizik včetně strategie a procesů řízení rizik</t>
  </si>
  <si>
    <t>Správa a řízení</t>
  </si>
  <si>
    <t>IF G1</t>
  </si>
  <si>
    <t>Funkce zastávané v orgánech jiných právnických osob členy vedoucího orgánu OCP</t>
  </si>
  <si>
    <t>čl. 48 písm. a) IFR</t>
  </si>
  <si>
    <t>IF G2</t>
  </si>
  <si>
    <t>Politika různorodosti a zřízení výboru pro rizika</t>
  </si>
  <si>
    <t>čl. 48 písm. b) a c) IFR</t>
  </si>
  <si>
    <t>Zpřístupňování informací o kapitálu</t>
  </si>
  <si>
    <t>EU I CC1.01</t>
  </si>
  <si>
    <t>Složení regulatorního kapitálu</t>
  </si>
  <si>
    <r>
      <t>čl. 49(1)c) IFR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</si>
  <si>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CC2</t>
  </si>
  <si>
    <t>Kapitál: Sesouhlasení regulatorního kapitálu s rozvahou v auditované účetní závěrce</t>
  </si>
  <si>
    <r>
      <t>čl. 49(1)(a) IFR a přílohy VI a VII ITS k výkaznictví a uveřejňování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</si>
  <si>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EU I CCA</t>
  </si>
  <si>
    <t>Kapitál: Hlavní rysy vlastních nástrojů vydaných investičním podnikem</t>
  </si>
  <si>
    <r>
      <t>čl. 49(1)(b) IFR a přílohy VI a VII ITS k výkaznictví a uveřejňování  investičními podniky</t>
    </r>
    <r>
      <rPr>
        <vertAlign val="superscript"/>
        <sz val="11"/>
        <rFont val="Calibri"/>
        <family val="2"/>
        <charset val="238"/>
        <scheme val="minor"/>
      </rPr>
      <t>(*)</t>
    </r>
  </si>
  <si>
    <t>Kapitálové požadavky</t>
  </si>
  <si>
    <t>IF KP1</t>
  </si>
  <si>
    <t>Kapitálové požadavky - kvantitativní informace</t>
  </si>
  <si>
    <t>čl. 50  písm. c) a d) IFR</t>
  </si>
  <si>
    <t>IF KP2</t>
  </si>
  <si>
    <t>Kapitálové požadavky - hodnocení přiměřenosti vnitřně stanoveného kapitálu</t>
  </si>
  <si>
    <t>čl. 50 písm. a) a b) IFR</t>
  </si>
  <si>
    <t>Odměňování</t>
  </si>
  <si>
    <t>IF O1</t>
  </si>
  <si>
    <t>Informace o odměňování - část první</t>
  </si>
  <si>
    <t>čl. 51(a), (b) IFR</t>
  </si>
  <si>
    <t>IF O2</t>
  </si>
  <si>
    <t>Informace o odměňování - část druhá</t>
  </si>
  <si>
    <t>čl. 51(c) IFR</t>
  </si>
  <si>
    <t xml:space="preserve">Zpřístupňování investiční politiky </t>
  </si>
  <si>
    <t>IF IP1</t>
  </si>
  <si>
    <t>Podíl hlasovacích práv</t>
  </si>
  <si>
    <r>
      <t>čl. 52(1)(a)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</si>
  <si>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Uveřejní pouze OCP, jejichž hodnota rozvahových a podrozvahových aktiv je větší než 100 mil EUR (v průměru za předchozí 4 roky)</t>
  </si>
  <si>
    <t>IF IP2</t>
  </si>
  <si>
    <t>Hlasování</t>
  </si>
  <si>
    <r>
      <t>čl. 52(1)(b)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</si>
  <si>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IP3</t>
  </si>
  <si>
    <t>Zmocněné poradenské podniky</t>
  </si>
  <si>
    <r>
      <t>čl. 52(1)(c)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</si>
  <si>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IF IP4</t>
  </si>
  <si>
    <t>Pokyny k hlasování</t>
  </si>
  <si>
    <r>
      <t>čl. 52(1)(d) IFR a RTS k uveřejňování investiční politiky</t>
    </r>
    <r>
      <rPr>
        <vertAlign val="superscript"/>
        <sz val="11"/>
        <rFont val="Calibri"/>
        <family val="2"/>
        <charset val="238"/>
        <scheme val="minor"/>
      </rPr>
      <t>(**)</t>
    </r>
  </si>
  <si>
    <t>ESG rizika</t>
  </si>
  <si>
    <t>IF ESG</t>
  </si>
  <si>
    <t>Informace o ESG rizicích</t>
  </si>
  <si>
    <t>čl. 53 IFR</t>
  </si>
  <si>
    <t>(*)   Prováděcí nařízení Komise (EU) 2021/2284 ze dne 10. prosince 2021, kterým se stanoví prováděcí technické normy pro uplatňování nařízení Evropského parlamentu a Rady (EU) 2019/2033, pokud jde o podávání zpráv pro účely dohledu a zpřístupňování informací investičními podniky</t>
  </si>
  <si>
    <t>(**)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</si>
  <si>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r>
      <t>IF RM1:  Stručné prohlášení o riziku schválené</t>
    </r>
    <r>
      <rPr>
        <b/>
        <sz val="12"/>
        <color theme="1"/>
        <rFont val="Calibri"/>
        <family val="2"/>
        <scheme val="minor"/>
      </rPr>
      <t xml:space="preserve"> vedoucím orgánem</t>
    </r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</si>
  <si>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47 nařízení Evropského parlamentu a Rady (EU) č. 2019/2033 (IFR).</t>
    </r>
  </si>
  <si>
    <t>Informace uveřejní OCP třídy 2.</t>
  </si>
  <si>
    <t>Informace platné k datu:</t>
  </si>
  <si>
    <t>zde vyplněné datum se vyplní do ostatních listů Šablon</t>
  </si>
  <si>
    <t>a</t>
  </si>
  <si>
    <t>Volný text</t>
  </si>
  <si>
    <r>
      <t xml:space="preserve">Stručné prohlášení o riziku, schválené vedoucím orgánem </t>
    </r>
    <r>
      <rPr>
        <sz val="11"/>
        <rFont val="Calibri"/>
        <family val="2"/>
        <charset val="238"/>
        <scheme val="minor"/>
      </rPr>
      <t>OCP</t>
    </r>
    <r>
      <rPr>
        <sz val="11"/>
        <rFont val="Calibri"/>
        <family val="2"/>
        <scheme val="minor"/>
      </rPr>
      <t>, které výstižně popisuje celkový rizikový profil investičního podniku související se strategií podnikání.</t>
    </r>
  </si>
  <si>
    <t>Společnost je obchodníkem s cennými papíry a tomu i odpovídá rizikový profil. Společnost uzavírá obchody na vlastní účet a jménem zákazníků. Největšími podstupovanými riziky společnosti je tržní riziko, riziko likvidity, riziko selhání protistrany a riziko koncentrace. Pro tyto a další oblasti si společnost stanovuje limity, které kontroluje na pravidelné bázi a určuje obezřetnostní požadavky, kde následně kontroluje zda nedochází k jejich překračování. Představenstvu jsou předkládány čtvrtletní zprávy z oblasti řízení rizik, které jsou i schvalovány.</t>
  </si>
  <si>
    <t xml:space="preserve">IF RM2:  Cíle a zásady řízení rizik </t>
  </si>
  <si>
    <t>31.12.2023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</si>
  <si>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třetí IFR "Kapitálové požadavky"</t>
    </r>
    <r>
      <rPr>
        <sz val="11"/>
        <rFont val="Calibri"/>
        <family val="2"/>
        <scheme val="minor"/>
      </rPr>
      <t>, včetně shrnutí strategií a procesů pro řízení těchto rizik(</t>
    </r>
    <r>
      <rPr>
        <sz val="11"/>
        <rFont val="Calibri"/>
        <family val="2"/>
      </rPr>
      <t>*)</t>
    </r>
  </si>
  <si>
    <t>Ve vztahu k riziku pro  zákazníka, k riziku pro trh a k riziku pro podnik společnost sleduje na pravidelné bázi objem obhospodařovaného majetku, velikost držených peněz zákazníků na segregovaných účtech, majetek v úschově a správě a zpracované pokyny zákazníků, net position risk, selhání protistrany obchodu a denní hodnota obchodů. Společnost má nastavené v jednotlivých oblastech interní limity, při jejichž dodržování by nemělo dojít k překročení kapitálových požadavků. Ke sledovaným oblastem přiřazuje i kapitálové požadavky v souladu s regulací (K- požadavky), ze kterých se určí kapitálová potřeba. Společnost sestavuje plán kapitálových potřeb a zpětně hodnotí, zda nedošlo k překročení nastavených parametrů.</t>
  </si>
  <si>
    <r>
      <t xml:space="preserve">Cíle a zásady řízení rizik pro samostatnou kategorii rizik v </t>
    </r>
    <r>
      <rPr>
        <b/>
        <sz val="11"/>
        <rFont val="Calibri"/>
        <family val="2"/>
        <charset val="238"/>
        <scheme val="minor"/>
      </rPr>
      <t>části čtvrté IFR "Riziko koncentrace"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</si>
  <si>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řízeni rizika koncentrace spoléháme na nastavení a pravidelné sledování interních limitů obchodních knih, které nedovolí, aby k překročení rizika koncentrace došlo.</t>
  </si>
  <si>
    <r>
      <rPr>
        <sz val="11"/>
        <rFont val="Calibri"/>
        <family val="2"/>
        <charset val="238"/>
        <scheme val="minor"/>
      </rPr>
      <t>Cíle a zásady řízení</t>
    </r>
    <r>
      <rPr>
        <strike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rizik pro samostatnou kategorii rizik v </t>
    </r>
    <r>
      <rPr>
        <b/>
        <sz val="11"/>
        <rFont val="Calibri"/>
        <family val="2"/>
        <charset val="238"/>
        <scheme val="minor"/>
      </rPr>
      <t>části páté IFR "Likvidita"</t>
    </r>
    <r>
      <rPr>
        <sz val="11"/>
        <rFont val="Calibri"/>
        <family val="2"/>
        <charset val="238"/>
        <scheme val="minor"/>
      </rPr>
      <t>, včetně shrnutí strategií a procesů pro řízení těchto rizik</t>
    </r>
  </si>
  <si>
    <t>V oblasti řízení likvidity společnost urdžuje významnou část svých aktiv ve formě likvidních prostředků tak, aby mohla flexibilně reagovat na likviditní požadavky a byla schopna uspokojit všechny závazky z nasmlouvaných obchodů. Pro tyto účely sleduje na pravidelné bázi výši likvidních prostředků, která musí odpovídat velikosti fixních nákladů.</t>
  </si>
  <si>
    <t>(*) se zaměřením na riziko pro zákazníka, pro trh a pro podnik</t>
  </si>
  <si>
    <t>IF G1:  Funkce zastávané v orgánech jiných právnických osob členy vedoucího orgánu OCP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</si>
  <si>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a) nařízení Evropského parlamentu a Rady (EU) č. 2019/2033 (IFR).</t>
    </r>
  </si>
  <si>
    <t>dynamická tabulka - počet řádků se přizpůsobí podle počtu členů vedoucího orgánu OCP</t>
  </si>
  <si>
    <t>Funkce zastávané v orgánech jiných právnických osob jednotlivými členy vedoucího orgánu OCP (*):</t>
  </si>
  <si>
    <t>Počet funkcí</t>
  </si>
  <si>
    <t>Člen vedoucího orgánu - titul, jméno, příjmení, funkce</t>
  </si>
  <si>
    <t>Ing. Vladimír Jaroš, předseda představenstva</t>
  </si>
  <si>
    <t>Ing. Petr Musil, místopředseda představenstva</t>
  </si>
  <si>
    <t>Mgr. Jan Teplý, člen představenstva</t>
  </si>
  <si>
    <t>Ing. Zuzana Mora, člen představenstva</t>
  </si>
  <si>
    <t>Ing. Petr Beneš, člen představenstva</t>
  </si>
  <si>
    <t>Ing. Ondřej Jedlička, člen představenstva</t>
  </si>
  <si>
    <t>Ing. Jan Sýkora, předseda dozorčí rady</t>
  </si>
  <si>
    <t>Ing, Ľubomír Šoltýs, místopředseda dozorčí rady</t>
  </si>
  <si>
    <t>Ing. Marek Herold, člen dozorčí rady</t>
  </si>
  <si>
    <t>Mgr. Vojtěch Láska, člen dozorčí rady</t>
  </si>
  <si>
    <t>Ing. Lucie Bergerová, člen dozorčí rady</t>
  </si>
  <si>
    <t>IF G2:  Politika různorodosti a zřízení výboru pro rizika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</si>
  <si>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48 písm. b) a c) nařízení Evropského parlamentu a Rady (EU) č. 2019/2033 (IFR).</t>
    </r>
  </si>
  <si>
    <t>b</t>
  </si>
  <si>
    <t xml:space="preserve">Vazba na legislativu </t>
  </si>
  <si>
    <t>Politika různorodosti s ohledem na výběr členů vedoucího orgánu:</t>
  </si>
  <si>
    <t>čl. 48 písm. b) nařízení EP a Rady (EU) č. 2019/2033 (IFR)</t>
  </si>
  <si>
    <r>
      <t>Politika různorodosti s ohledem na výběr členů vedoucího orgánu, její cíle a jakékoli relevantní cíle stanovené v této politice a rozsah, v jakém bylo těchto cílů dosaženo (</t>
    </r>
    <r>
      <rPr>
        <sz val="11"/>
        <rFont val="Calibri"/>
        <family val="2"/>
      </rPr>
      <t>*)</t>
    </r>
  </si>
  <si>
    <t>Při výběru členů vedoucího orgánu jsou ctěny zásady rovného zachazení a zákazu diskriminace. Členové vedoucího orgánu jsou vybíráni na základě svých odborných znalostí, zkušeností, dosažené kvalifikace či osobnostních kvalit, a to bez ohledu na rasu, etnický původ, národnost, pohlaví, sexuální orientaci, věk, zdravotní postižení, náboženské vyznání, víru, světový názor  nebo jakýkoli jiný stav chráněný relevantními právními předpisy. Společnost WOOD &amp; Company má za to, že různorodé složení vedoucího orgánu představuje živnou půdu pro kvalitní, ale i kreativní činnost vedoucího orgánu. Členové vedoucího orgánu s různorodými profesními a životními zkušenostmi jsou schopni identifikovat zajímavé příležitosti a řešit problémy z více úhlů pohledu, což přispívá ke kvalitnímu řízení společnosti.</t>
  </si>
  <si>
    <t>Výbor pro rizika</t>
  </si>
  <si>
    <t>čl. 48 písm. c) nařízení EP a Rady (EU) č. 2019/2033 (IFR)</t>
  </si>
  <si>
    <t>Byl zřízen výbor pro rizika  -  ano/ne (komentář proč ne (**))</t>
  </si>
  <si>
    <t>Výbor pro řízení rizik byl zřízen.</t>
  </si>
  <si>
    <t>Počet členů výboru pro rizika</t>
  </si>
  <si>
    <t>Výbor pro řízení rizik je stálý miminálně čtyřčlenný tým, který je složen z ředitele společnosti, risk managera, z vedoucího oddělení Operations a vedoucího finančního útvaru. Na zasedání Výboru mohou být přizváni i vedoucí jiných oddělení v závislosti na agendě, která má být řešena.
Předsedou Výboru pro řízení rizik je ředitel. V době jeho nepřítomnosti řídí jednání risk manager.</t>
  </si>
  <si>
    <t>Počet zasedání výboru pro rizika za rok</t>
  </si>
  <si>
    <t>Výbor pro řízení rizik se schází nepravidelně za účelem řešení ad hoc situací, jednání může svolat kterýkoliv ze členů Výboru, popřípadě člen představenstva.
O každém jednání je sepsán zápis, kde jsou formulovány závěry z jednání, na jejichž dodržení dohlíží risk manager.</t>
  </si>
  <si>
    <t xml:space="preserve">(*) Politika různorodosti s ohledem na výběr členů vedoucího orgánu by měla být popsána včetně záměrů, které při výběru členů vedoucího orgánu sleduje, popisu relevantních cílů k dosažení těchto záměrů  obsažených v politice různorodosti a shrnutí, v jakém rozsahu bylo těchto cílů dosaženo. Povinné pole, nelze nechat prázdné. </t>
  </si>
  <si>
    <t>(**) Pokud nebyl zřízen výbor pro rizika, je nutné tuto skutečnost také uvést.</t>
  </si>
  <si>
    <t>EU I CC1.01 – Složení regulatorního kapitálu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</si>
  <si>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c) nařízení EP a Rady (EU) č. 2019/2033 (IFR) a přílohy VI a VII prováděcího nařízení Komise (EU) 2021/2284 (ITS k výkaznictví a uveřejňování investičními podniky).</t>
    </r>
  </si>
  <si>
    <t>v jednotkách Kč</t>
  </si>
  <si>
    <t>a)</t>
  </si>
  <si>
    <t>b)</t>
  </si>
  <si>
    <t>Výše (*)</t>
  </si>
  <si>
    <t>Zdroj založený na referenčních číslech/písmenech rozvahy v auditované účetní závěrce</t>
  </si>
  <si>
    <t xml:space="preserve">Kmenový kapitál tier 1: nástroje a rezervy (**)                                     </t>
  </si>
  <si>
    <t>KAPITÁL</t>
  </si>
  <si>
    <t>KAPITÁL TIER 1</t>
  </si>
  <si>
    <t>KMENOVÝ KAPITÁL TIER 1</t>
  </si>
  <si>
    <t>Zcela splacené kapitálové nástroje</t>
  </si>
  <si>
    <t>Emisní ážio</t>
  </si>
  <si>
    <t>Nerozdělený zisk</t>
  </si>
  <si>
    <t>Kumulovaný ostatní úplný výsledek hospodaření</t>
  </si>
  <si>
    <t>Ostatní fondy</t>
  </si>
  <si>
    <t>Menšinový podíl uznaný v kapitálu CET1</t>
  </si>
  <si>
    <t>Úpravy kmenového kapitálu tier 1 v důsledku obezřetnostních filtrů</t>
  </si>
  <si>
    <t>(–) ODPOČTY OD KMENOVÉHO KAPITÁLU TIER 1 CELKEM</t>
  </si>
  <si>
    <t>(–) Vlastní nástroje zahrnované do kmenového kapitálu tier 1</t>
  </si>
  <si>
    <t>(–) Přímé kapitálové investice do nástrojů zahrnovaných do kmenového kapitálu tier 1</t>
  </si>
  <si>
    <t>(–) Nepřímé kapitálové investice do nástrojů zahrnovaných do kmenového kapitálu tier 1</t>
  </si>
  <si>
    <t>(–) Syntetické kapitálové investice do nástrojů zahrnovaných do kmenového kapitálu tier 1</t>
  </si>
  <si>
    <t>(–) Ztráty běžného účetního roku</t>
  </si>
  <si>
    <t>(–) Goodwill</t>
  </si>
  <si>
    <t>(–) Jiná nehmotná aktiva</t>
  </si>
  <si>
    <t>(–) Odložené daňové pohledávky, které jsou závislé na budoucím zisku a nevyplývají z přechodných rozdílů, po zohlednění souvisejících daňových závazků</t>
  </si>
  <si>
    <t>(–) Kvalifikovaná účast mimo finanční sektor přesahující 15 % kapitálu</t>
  </si>
  <si>
    <t>(–) Celkové kvalifikované účasti v podnicích, které nejsou subjekty finančního sektoru, přesahující 60 % kapitálu</t>
  </si>
  <si>
    <t>(–) Nástroje zahrnované do kmenového kapitálu tier 1 subjektů finančního sektoru, v nichž instituce nemá významnou investici</t>
  </si>
  <si>
    <t>(–) Nástroje zahrnované do kmenového kapitálu tier 1 subjektů finančního sektoru, v nichž má instituce významnou investici</t>
  </si>
  <si>
    <t>(–) Aktiva penzijního fondu definovaných požitků</t>
  </si>
  <si>
    <t>(–) Ostatní odpočty</t>
  </si>
  <si>
    <t>Odložená daňová pohledávka</t>
  </si>
  <si>
    <t>KMENOVÝ KAPITÁL TIER 1: Ostatní kapitálové položky, odpočty od kapitálu a úpravy kapitálu</t>
  </si>
  <si>
    <t>VEDLEJŠÍ KAPITÁL TIER 1</t>
  </si>
  <si>
    <t>Plně uhrazené přímo vydané kapitálové nástroje</t>
  </si>
  <si>
    <t>(–) ODPOČTY OD VEDLEJŠÍHO KAPITÁLU TIER 1 CELKEM</t>
  </si>
  <si>
    <t>(–) Vlastní nástroje zahrnované do vedlejšího kapitálu tier 1</t>
  </si>
  <si>
    <t>(–) Přímé kapitálové investice do nástrojů zahrnovaných do vedlejšího kapitálu tier 1</t>
  </si>
  <si>
    <t>(–) Nepřímé kapitálové investice do nástrojů zahrnovaných do vedlejšího kapitálu tier 1</t>
  </si>
  <si>
    <t>(–) Syntetické kapitálové investice do nástrojů zahrnovaných do vedlejšího kapitálu tier 1</t>
  </si>
  <si>
    <t>(–) Nástroje zahrnované do vedlejšího kapitálu tier 1 subjektů finančního sektoru, v nichž instituce nemá významnou investici</t>
  </si>
  <si>
    <t>(–) Nástroje zahrnované do vedlejšího kapitálu tier 1 subjektů finančního sektoru, v nichž má instituce významnou investici</t>
  </si>
  <si>
    <t>Vedlejší kapitál tier 1: Ostatní kapitálové položky, odpočty od kapitálu a úpravy kapitálu</t>
  </si>
  <si>
    <t>KAPITÁL TIER 2</t>
  </si>
  <si>
    <t>(–) ODPOČTY OD KAPITÁLU TIER 2 CELKEM</t>
  </si>
  <si>
    <t>(–) Vlastní nástroje zahrnované do kapitálu tier 2</t>
  </si>
  <si>
    <t>(–) Přímé kapitálové investice do nástrojů zahrnovaných do kapitálu tier 2</t>
  </si>
  <si>
    <t>(–) Nepřímé kapitálové investice do nástrojů zahrnovaných do kapitálu tier 2</t>
  </si>
  <si>
    <t>(–) Syntetické kapitálové investice do nástrojů zahrnovaných do kapitálu tier 2</t>
  </si>
  <si>
    <t>(–) Nástroje zahrnované do kapitálu tier 2 subjektů finančního sektoru, v nichž instituce nemá významnou investici</t>
  </si>
  <si>
    <t>(–) Nástroje zahrnované do kapitálu tier 2 subjektů finančního sektoru, v nichž má instituce významnou investici</t>
  </si>
  <si>
    <t>Kapitál tier 2: Ostatní kapitálové položky, odpočty od kapitálu a úpravy kapitálu</t>
  </si>
  <si>
    <t xml:space="preserve">(*)  Zveřejněné údaje o složení regulatorního kapitálu musí odpovídat datům, která byla uvedena v obezřetnostním výkazu if_class2_ind OCP ke konci daného roku. </t>
  </si>
  <si>
    <t>(**) Formát této šablony je pevně daný v příloze VI prováděcího nařízení Komise (EU) 2021/2284 a pokyny k vyplnění jsou uvedeny v příloze VII téhož nařízení (2021/2284).</t>
  </si>
  <si>
    <t>EU I CC2: Kapitál: Sesouhlasení regulatorního kapitálu s rozvahou v auditované účetní závěrce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</si>
  <si>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49 odst. 1 písm. a) nařízení EP a Rady (EU) č. 2019/2033 (IFR) a přílohy VI a VII prováděcího nařízení Komise (EU) 2021/2284 (ITS k výkaznictví a uveřejňování investičními podniky).</t>
    </r>
  </si>
  <si>
    <t>Flexibilní/dynamická šablona (*)</t>
  </si>
  <si>
    <t>Pro účely uveřejnění informací na individuálním základě se vyplní jen sloupce a, c, sloupec b se ponechá prázdný.</t>
  </si>
  <si>
    <t>c</t>
  </si>
  <si>
    <t>Rozvaha dle zveřejněné/ auditované účetní závěrky</t>
  </si>
  <si>
    <t>Podle regulatorní konsolidace</t>
  </si>
  <si>
    <t>Křížový odkaz na EU IF CC1 (**)</t>
  </si>
  <si>
    <t>Ke konci období</t>
  </si>
  <si>
    <t>Aktiva – rozdělení podle kategorií aktiv v rozvaze ve zveřejněné/auditované účetní závěrce</t>
  </si>
  <si>
    <t>Peníze a zůstatky na bankovních účtech</t>
  </si>
  <si>
    <t>Finanční aktiva k obchodování</t>
  </si>
  <si>
    <t>Ostatní finanční aktiva oceňovaná reálnou hodnotou proti výnosům a nákladům</t>
  </si>
  <si>
    <t>Pohledávky z obchodních vztahů a ostatní pohledávky</t>
  </si>
  <si>
    <t>Pohledávky z daně v příjmů</t>
  </si>
  <si>
    <t xml:space="preserve"> -   </t>
  </si>
  <si>
    <t>Náklady a příjmy příštích období a ostatní aktiva</t>
  </si>
  <si>
    <t>Dlouhodobé pohledávky</t>
  </si>
  <si>
    <t>Nehmotná aktiva, netto</t>
  </si>
  <si>
    <t>Pozemky, budovy a zařízení, netto</t>
  </si>
  <si>
    <t>Aktiva držená k distribuci vlastníkům a ukočované činnosti</t>
  </si>
  <si>
    <t>Aktiva celkem</t>
  </si>
  <si>
    <t>Závazky – rozdělení podle kategorií závazků v rozvaze ve zveřejněné/auditované účetní závěrce</t>
  </si>
  <si>
    <t>Závazky vůči bankám</t>
  </si>
  <si>
    <t>Finanční závazky k obchodování</t>
  </si>
  <si>
    <t>Závazky z obchodních vztahů a ostatní závazky</t>
  </si>
  <si>
    <t>Závazky z nájemních smluv</t>
  </si>
  <si>
    <t>Časové rozlišení a jiné závazky</t>
  </si>
  <si>
    <t>Splatná daň z příjmu</t>
  </si>
  <si>
    <t>Závazky z emitovaných dluhových cenných papírů</t>
  </si>
  <si>
    <t>Rezervy</t>
  </si>
  <si>
    <t>Závazky související s aktivy drženými k distribuci vlastníkům a ukončované činnosti</t>
  </si>
  <si>
    <t>Závazky celkem</t>
  </si>
  <si>
    <t>Vlastní kapitál</t>
  </si>
  <si>
    <t>Základní kapitál</t>
  </si>
  <si>
    <t>Rezervní fond tvořený ze zisku</t>
  </si>
  <si>
    <t>Nerozdělený zisk / (ztráta)</t>
  </si>
  <si>
    <t>Zisk / (ztráta) za účetní období</t>
  </si>
  <si>
    <t>Fond z přecenění zahraničních jednotek</t>
  </si>
  <si>
    <t>Vlastní kapitál celkem</t>
  </si>
  <si>
    <t>(**)  Odkaz ve sloupci c) šablony EU I CC2 bude propojen s odkazem uvedeným ve sloupci b) šablony EU I CC1.01 - viz příloha VII (Pokyny k šablonám), bod 10 prováděcího nařízení Komise (EU) 2021/2284 - ITS k výkaznictví a uveřejňování investičními podniky.</t>
  </si>
  <si>
    <t>EU I CCA: Kapitál: Hlavní rysy vlastních nástrojů vydaných investičním podnikem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</si>
  <si>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49 odst. 1 písm. b) nařízení Evropského parlamentu a Rady (EU) č. 2019/2033 (IFR) a přílohy VI a VII prováděcího nařízení Komise (EU) 2021/2284 (ITS k výkaznictví a uveřejňování investičními podniky).</t>
    </r>
  </si>
  <si>
    <t xml:space="preserve">b </t>
  </si>
  <si>
    <t>Nástroj kmenového kapitálu tier 1 (*)</t>
  </si>
  <si>
    <t>Nástroj vedlejšího kapitálu tier 1 (*)</t>
  </si>
  <si>
    <t>Ostatní nástroje (**)</t>
  </si>
  <si>
    <r>
      <t>Položka (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)</t>
    </r>
  </si>
  <si>
    <t>Volný text / hodnota</t>
  </si>
  <si>
    <t>Emitent</t>
  </si>
  <si>
    <t>WOOD &amp; Company Financial Services, a.s.</t>
  </si>
  <si>
    <t>Specifický identifikační kód (např. CUSIP, ISIN nebo Bloomberg v případě soukromé investice)</t>
  </si>
  <si>
    <t>CZ0008040383</t>
  </si>
  <si>
    <t>Veřejná nebo soukromá investice</t>
  </si>
  <si>
    <t>soukromá</t>
  </si>
  <si>
    <t>Právní předpisy, jimiž se nástroj řídí</t>
  </si>
  <si>
    <t>zákon č. 90/2012 Sb. a Zákon č. 256/2004 Sb.</t>
  </si>
  <si>
    <t>Typ nástroje (typy upřesní každá jurisdikce) (*) (**)</t>
  </si>
  <si>
    <t>akcie - Tier 1</t>
  </si>
  <si>
    <t>Objem uznaný v regulatorním kapitálu (v milionech, k poslednímu datu vykazování)</t>
  </si>
  <si>
    <t>Nominální hodnota nástroje</t>
  </si>
  <si>
    <t>1 ks = 2 250 CZK, objem emise = 445 500 000 CZK</t>
  </si>
  <si>
    <t>Emisní cena</t>
  </si>
  <si>
    <t>Cena při splacení</t>
  </si>
  <si>
    <t>nepoužije se</t>
  </si>
  <si>
    <t>Účetní klasifikace</t>
  </si>
  <si>
    <t>základní kapitál</t>
  </si>
  <si>
    <t>Původní datum emise</t>
  </si>
  <si>
    <t>02.07.2010</t>
  </si>
  <si>
    <t>Věčný nebo datovaný</t>
  </si>
  <si>
    <t>věčný</t>
  </si>
  <si>
    <t>Původní datum splatnosti</t>
  </si>
  <si>
    <t>Vypovězení emitentem s výhradou předchozího schválení orgány dohledu</t>
  </si>
  <si>
    <t>Datum možného vypovězení, data případného vypovězení a hodnota při splacení</t>
  </si>
  <si>
    <t>Data následného vypovězení, je-li to relevantní</t>
  </si>
  <si>
    <t>Kupony/dividendy</t>
  </si>
  <si>
    <t>Pevná nebo pohyblivá dividenda/kupon</t>
  </si>
  <si>
    <t>pohyblivá</t>
  </si>
  <si>
    <t>Kuponová sazba a případný související index</t>
  </si>
  <si>
    <t>Existence systému pozastavení výplaty dividend</t>
  </si>
  <si>
    <t>ano</t>
  </si>
  <si>
    <t xml:space="preserve">     Zcela podle uvážení, částečně podle uvážení nebo povinné (pokud jde o časový harmonogram)</t>
  </si>
  <si>
    <t>diskrece valné hromady</t>
  </si>
  <si>
    <t xml:space="preserve">     Zcela podle uvážení, částečně podle uvážení nebo povinné (pokud jde o objem)</t>
  </si>
  <si>
    <t xml:space="preserve">     Existence navýšení či jiné pobídky ke splacení nástroje</t>
  </si>
  <si>
    <t xml:space="preserve">     Nekumulativní nebo kumulativní</t>
  </si>
  <si>
    <t>Konvertibilní nebo nekonvertibilní</t>
  </si>
  <si>
    <t>nekonvertibilní</t>
  </si>
  <si>
    <t xml:space="preserve">     V případě konvertibilního nástroje, rozhodná událost pro konverzi</t>
  </si>
  <si>
    <t xml:space="preserve">     V případě konvertibilního nástroje, konvertibilní zcela nebo částečně</t>
  </si>
  <si>
    <t xml:space="preserve">     V případě konvertibilního nástroje, konverzní faktor</t>
  </si>
  <si>
    <t xml:space="preserve">     V případě konvertibilního nástroje, povinná nebo nepovinná konverze</t>
  </si>
  <si>
    <t xml:space="preserve">     V případě konvertibilního nástroje upřesněte, na jaký typ nástroje lze dotyčný nástroj převést.</t>
  </si>
  <si>
    <t xml:space="preserve">     V případě konvertibilního nástroje uveďte emitenta nástroje, na nějž je dotyčný nástroj převeden.</t>
  </si>
  <si>
    <t>Možnost snížení účetní hodnoty</t>
  </si>
  <si>
    <t xml:space="preserve">     V případě snížení účetní hodnoty, rozhodná událost pro snížení účetní hodnoty</t>
  </si>
  <si>
    <t xml:space="preserve">     V případě snížení účetní hodnoty, snížení v celém rozsahu nebo částečné</t>
  </si>
  <si>
    <t xml:space="preserve">     V případě snížení účetní hodnoty, trvalé nebo dočasné snížení</t>
  </si>
  <si>
    <t xml:space="preserve">     V případě dočasného snížení účetní hodnoty, popis mechanismu zvýšení účetní hodnoty</t>
  </si>
  <si>
    <t>Rysy nesplňující požadavky</t>
  </si>
  <si>
    <t>nejsou</t>
  </si>
  <si>
    <t>V tomto případě uveďte rysy nesplňující požadavky.</t>
  </si>
  <si>
    <t>Odkaz na úplné znění podmínek nástroje (odkaz)</t>
  </si>
  <si>
    <t>https://or.justice.cz/ias/ui/vypis-sl-detail?dokument=69179119&amp;subjektId=670610&amp;spis=79521</t>
  </si>
  <si>
    <t>(1) Není-li položka relevantní, uveďte „nepoužije se“.</t>
  </si>
  <si>
    <t>(*)  Nástroje Tier 1 uveřejněné za ČR v tabulce EBA jsou: kmenové akcie, podíl, družstevní podíl</t>
  </si>
  <si>
    <t>(**) Ostatní nástroje: podřízený dluh v Tier 2</t>
  </si>
  <si>
    <t>IF O2:  Informace o odměňování - část druhá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</si>
  <si>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c) nařízení Evropského parlamentu a Rady (EU) č. 2019/2033 (IFR).</t>
    </r>
  </si>
  <si>
    <t>Rok plnění, za který jsou odměny přiznány (rok N)</t>
  </si>
  <si>
    <t>Položka</t>
  </si>
  <si>
    <r>
      <t>Kvantitativní informace o vybraných pracovnících</t>
    </r>
    <r>
      <rPr>
        <b/>
        <vertAlign val="superscript"/>
        <sz val="11"/>
        <color rgb="FF000000"/>
        <rFont val="Calibri"/>
        <family val="2"/>
        <charset val="238"/>
        <scheme val="minor"/>
      </rPr>
      <t>1</t>
    </r>
  </si>
  <si>
    <r>
      <t>Vedoucí orgán v kontrolní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</si>
  <si>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Vedoucí orgán v řídicí funkci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</si>
  <si>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Vrcholné 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</si>
  <si>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Ostatní vybraní pracovníci</t>
  </si>
  <si>
    <t>čl. 51 písm. c) nařízení EP a Rady (EU) č. 2019/2033 (IFR)</t>
  </si>
  <si>
    <r>
      <t>Pracovníci (počet)</t>
    </r>
    <r>
      <rPr>
        <b/>
        <vertAlign val="superscript"/>
        <sz val="11"/>
        <color rgb="FF000000"/>
        <rFont val="Calibri"/>
        <family val="2"/>
        <charset val="238"/>
        <scheme val="minor"/>
      </rPr>
      <t>5</t>
    </r>
  </si>
  <si>
    <t xml:space="preserve">body i) a ii) </t>
  </si>
  <si>
    <t>Celkový počet vybraných pracovníků vyjádřený v ekvivalentech plného pracovního úvazku</t>
  </si>
  <si>
    <t>Pevné složky odměn celkem (v CZK) v roce N</t>
  </si>
  <si>
    <t>z toho: hotovost</t>
  </si>
  <si>
    <t>z toho: akcie nebo obdobné vlastnické podíly</t>
  </si>
  <si>
    <r>
      <t xml:space="preserve">z toho: </t>
    </r>
    <r>
      <rPr>
        <sz val="11"/>
        <color theme="1"/>
        <rFont val="Calibri"/>
        <family val="2"/>
        <charset val="238"/>
        <scheme val="minor"/>
      </rPr>
      <t>nástroje spojené s akciemi nebo obdobné nepeněžní nástroje</t>
    </r>
  </si>
  <si>
    <t>z toho: další nástroje vedlejšího kapitálu tier 1 nebo nástrojů kapitálu tier 2 nebo jiných nástrojů, které lze plně přeměnit na nástroje zahrnované do kmenového kapitálu tier 1 nebo odepsat, a které odpovídajícím způsobem odráží úvěrovou kvalitu OCP při jeho trvání</t>
  </si>
  <si>
    <t>z toho: nepeněžní nástroje, které odrážejí strukturu nástrojů spravovaných portfolií</t>
  </si>
  <si>
    <t>z toho: schválené alternativní nástroje</t>
  </si>
  <si>
    <t>z toho: jiné formy</t>
  </si>
  <si>
    <t>Pohyblivé složky odměn celkem (v CZK) v roce N</t>
  </si>
  <si>
    <t>z toho: s oddálenou splatností</t>
  </si>
  <si>
    <t>Další informace o celkové výši pohyblivých složek odměny (veškeré níže uvedené částky musejí být uvedené výše v rámci celkové pohyblivé složky odměňování)</t>
  </si>
  <si>
    <t>Celková výše dosud nevyplacených pohyblivých složek odměn s oddálenou splatností přiznaných v předchozích období plnění a ne v roce N.</t>
  </si>
  <si>
    <t>bod iii)</t>
  </si>
  <si>
    <t>z toho: budou vyplaceny v roce N</t>
  </si>
  <si>
    <t>z toho: budou vyplaceny v následujících letech</t>
  </si>
  <si>
    <t>Celková výše snížení pohyblivé složky odměn s oddálenou splatností na základě následné úpravy, přičemž k snížení došlo v roce N s ohledem na pohyblivou složku s oddálenou spatností přiznanou před rokem N, která měla být vyplacena v roce N</t>
  </si>
  <si>
    <t>bod iv)</t>
  </si>
  <si>
    <t>Celková zaručená pohyblivá složka odměny v roce N</t>
  </si>
  <si>
    <t xml:space="preserve">bod v) </t>
  </si>
  <si>
    <t>Zaručená pohyblivá složka odměny v roce N - celkový počet příjemců</t>
  </si>
  <si>
    <t>Celková výše odstupného přiznaného v letech před rokem N a vyplaceného v roce N</t>
  </si>
  <si>
    <t>bod vi)</t>
  </si>
  <si>
    <t>Celková výše odstupného přiznaného v roce N</t>
  </si>
  <si>
    <t>bod vii)</t>
  </si>
  <si>
    <t>z toho: odstupné s oddálenou splatností přiznané v roce N</t>
  </si>
  <si>
    <t>Odstupné přiznané v roce N - celkový počet příjemců</t>
  </si>
  <si>
    <t>Nejvyšší výše odstupného přiznaného v roce N jednotlivci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</si>
  <si>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Pracovníci, jejichž pracovní činnosti mají podstatný dopad na rizikový profil OCP nebo aktiv, která spravují, na základě určení dle čl. 30 odst. 1 a 4 směrnice (EU) 2019/2034 a nařízení Komise v přesené pravomoci (EU) 2021/2154.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</si>
  <si>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Tj. členové vedoucího orgánu v kontrolní funkci na nejvyšší úrovni konsolidace. Členy vedoucího orgánu v kontrolní funkci v ovládaných osobách je třeba zařadit mezi "ostatní vybrané pracovníky".</t>
    </r>
  </si>
  <si>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Tj. členové vedoucího orgánu v řídicí funkci na nejvyšší úrovni konsolidace. Členy vedoucího orgánu v řídicí funkci v ovládaných osobách je třeba zařadit mezi "vrcholné řízení".</t>
    </r>
  </si>
  <si>
    <r>
      <rPr>
        <vertAlign val="superscript"/>
        <sz val="10"/>
        <color theme="1"/>
        <rFont val="Calibri"/>
        <family val="2"/>
        <charset val="238"/>
        <scheme val="minor"/>
      </rPr>
      <t>4</t>
    </r>
    <r>
      <rPr>
        <sz val="10"/>
        <color theme="1"/>
        <rFont val="Calibri"/>
        <family val="2"/>
        <charset val="238"/>
        <scheme val="minor"/>
      </rPr>
      <t xml:space="preserve"> Pracovníci definováni v čl. 3 bod 27 směrnice (EU) 2019/2034.</t>
    </r>
  </si>
  <si>
    <r>
      <rPr>
        <vertAlign val="superscript"/>
        <sz val="10"/>
        <color theme="1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 xml:space="preserve"> Počet fyzických osob; údaje ke konci roku.</t>
    </r>
  </si>
  <si>
    <t>IF KP1:  Kapitálové požadavky - kvantitativní informace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</si>
  <si>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50 písm. c) a d) nařízení Evropského parlamentu a Rady (EU) č. 2019/2033 (IFR).</t>
    </r>
  </si>
  <si>
    <t>Částka (*)</t>
  </si>
  <si>
    <t>Trvalý minimální kapitálový požadavek</t>
  </si>
  <si>
    <t>Požadavek dle fixních režijních nákladů</t>
  </si>
  <si>
    <t>Celkový požadavek dle K-faktorů</t>
  </si>
  <si>
    <t>Požadavek dle K-faktorů (v rozpadu ve vztahu k rizikům)</t>
  </si>
  <si>
    <t>součet K-faktorů ve vztahu k riziku pro zákazníka</t>
  </si>
  <si>
    <t>součet K-faktorů ve vztahu k riziku pro trh</t>
  </si>
  <si>
    <t>součet K-faktorů ve vztahu k riziku pro podnik</t>
  </si>
  <si>
    <t>(*) Údaje v této šabloně musí odpovídat hodnotám předloženým v obezřetnostním výkazu if_class2_ind po auditu.</t>
  </si>
  <si>
    <t>IF KP2:   Kapitálové požadavky -  hodnocení přiměřenosti vnitřně stanoveného kapitálu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</si>
  <si>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50 písm. a) a b) nařízení Evropského parlamentu a Rady (EU) č. 2019/2033 (IFR).</t>
    </r>
  </si>
  <si>
    <r>
      <t xml:space="preserve">Shrnutí přístupu </t>
    </r>
    <r>
      <rPr>
        <b/>
        <sz val="11"/>
        <rFont val="Calibri"/>
        <family val="2"/>
        <charset val="238"/>
        <scheme val="minor"/>
      </rPr>
      <t>OCP k hodnocení přiměřenosti jeho vnitřně stanoveného kapitálu vzhledem k současným a budoucím činnostem</t>
    </r>
  </si>
  <si>
    <t>volný text</t>
  </si>
  <si>
    <t>1. Shrnutí přístupu</t>
  </si>
  <si>
    <t>Společnost sestavuje plán vnitřně stanoveného kapitálu jednou ročně na základě výsleků společnosti k 31.12. předchozího roku. V plánu společnost zohlední očekávané budoucí činnosti a dopad budoucích plánovaných projektů. Na čtvtletní bázi ověřuje, zda nedošlo k překročení plánovaných hodnot stanoveného kapitálu. Pokud je některá z hodnot překročena, společnost můsí plán vnitřně stanoveného kapitálu upravit tak, aby odpovídal její kapitálové vybavenosti.</t>
  </si>
  <si>
    <t>Čl. 50 písm. a) nařízení EP a Rady (EU) č. 20192/033 (IFR).</t>
  </si>
  <si>
    <t>Tato tabulka se uveřejňuje pouze na vyžádání ČNB.</t>
  </si>
  <si>
    <r>
      <t xml:space="preserve">Výsledek interního postupu </t>
    </r>
    <r>
      <rPr>
        <b/>
        <sz val="11"/>
        <color theme="1"/>
        <rFont val="Calibri"/>
        <family val="2"/>
        <charset val="238"/>
        <scheme val="minor"/>
      </rPr>
      <t>OCP pro hodnocení kapitálové přiměřenosti včetně složení vedlejšího kapitálu na základě procesu dohledu podle čl. 39 odst. 2 písm. a) směrnice (EU) 2019/2034 (směrnice IFD)</t>
    </r>
  </si>
  <si>
    <t>1.  Výsledek interního postupu pro hodnocení kapitálové přiměřenosti</t>
  </si>
  <si>
    <t>Společnost je dostatečně kapitálově vybavena a neidentifikovala potřebu vytvoření dodatečného kapitálu.</t>
  </si>
  <si>
    <t>Čl. 50 písm. b) nařízení EP a Rady (EU) č. 20192/033 (IFR).</t>
  </si>
  <si>
    <t>2.  Složení dodatečně stanoveného kapitálu</t>
  </si>
  <si>
    <t>N/A</t>
  </si>
  <si>
    <t>IF O1:  Informace o odměňování - část první</t>
  </si>
  <si>
    <r>
      <rPr>
        <b/>
        <sz val="11"/>
        <color theme="1"/>
        <rFont val="Calibri"/>
        <family val="2"/>
        <charset val="238"/>
        <scheme val="minor"/>
      </rPr>
      <t xml:space="preserve">Vazba na legislativu: </t>
    </r>
    <r>
      <rPr>
        <sz val="11"/>
        <color theme="1"/>
        <rFont val="Calibri"/>
        <family val="2"/>
        <charset val="238"/>
        <scheme val="minor"/>
      </rPr>
      <t xml:space="preserve"> čl. 51 písm. a) a b) nařízení Evropského parlamentu a Rady (EU) č. 2019/2033 (IFR).</t>
    </r>
  </si>
  <si>
    <t>Volný text nebo hodnoty</t>
  </si>
  <si>
    <t>čl. 51 nařízení EP a Rady (EU) č. 2019/2033 (IFR).</t>
  </si>
  <si>
    <t>Nejdůležitější charakteristiky systému odměňování</t>
  </si>
  <si>
    <t>interně spravedlivý, zohledňuje tržní pohyby v odvětví, pro neobchodní pozice diskreční odměňování</t>
  </si>
  <si>
    <t>písm. a)</t>
  </si>
  <si>
    <t>Kritéria pro přiznání pohyblivé složky odměny</t>
  </si>
  <si>
    <t>splnění předem definovaných kritérií (individuálních, týmových) a tyto jsou zaměstnanci ovlivnitelné</t>
  </si>
  <si>
    <t>Zásady pro výplatu odměn prostřednictvím nástrojů</t>
  </si>
  <si>
    <t>Zásady pro oddálení splatnosti odměny (deferral)</t>
  </si>
  <si>
    <t>nejsou uplatňované</t>
  </si>
  <si>
    <t>Kritéria pro převedení odměny (vesting)</t>
  </si>
  <si>
    <t>Způsob zajištění toho, že zásady odměňování jsou genderově neutrální</t>
  </si>
  <si>
    <t>vícestupňový schvalovací proces - Návrh odměny je revidován HR a schválen CEO</t>
  </si>
  <si>
    <t>návětí</t>
  </si>
  <si>
    <t xml:space="preserve">Rozdíly v odměňování žen a mužů (*)  v % </t>
  </si>
  <si>
    <t>Nejvyšší možný poměr mezi pohyblivou a pevnou složkou celkové odměny stanovený v zásadách odměňování pro jednotlivé pracovníky nebo skupiny pracovníků (týká se pouze vybraných pracovníků (**)</t>
  </si>
  <si>
    <t>obchodní pozice - 100% roční mzdy</t>
  </si>
  <si>
    <t>písm. b)</t>
  </si>
  <si>
    <t>(*) Rozdíl je vypočten na základě průměrného hrubého hodinové výdělku (včetně všech přiznaných odměn a benefitů) všech mužů a všech žen na všech pozicích, vyjádřený jako procento z průměrného hrubého hodinového výdělku mužů.   
Rozdíl v odměňování mužů a žen = (průměrný hrubý hodinový výdělek mužů - průměrný hrubý hodinový výdělek žen)*100/průměrný hrubý hodinový výdělek mužů
viz definice v EBA/GL/2021/13 - Obecné pokyny k řádným zásadám odměňování podle směrnice (EU) 2019/2034</t>
  </si>
  <si>
    <t>(**) Pracovníci, jejichž pracovní činnosti mají podstatný dopad na rizikový profil OCP nebo aktiv, která spravuje, na základě určení dle čl. 30 odst. 1 a 4 směrnice (EU) 2019/2034 (IFD) a nařízení Komise v přesené pravomoci (EU) 2021/2154.</t>
  </si>
  <si>
    <t>Je potřeba vyplnit všechna pole šablony. Pokud příslušné zásady či kritéria OCP nestanovil, je třeba tuto informaci v příslušném poli uvést (např. "není stanoveno").</t>
  </si>
  <si>
    <t>IF IP1 - Podíl hlasovacích práv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</si>
  <si>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čl. 52 odst. 1 písm. a)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</si>
  <si>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Informace uveřejní OCP třídy 2, jejichž hodnota rozvahových a podrozvahových aktiv v průběhu 4-letého období bezprostředně předcházejícího danému účetnímu období je větší než 100 mil EUR. Pokud OCP nesplňuje prahy významnosti, je třeba tuto informaci v příslušných šablonách uvést (např. do prvního pole každé tabulky na každém listu uvést „není relevantní“).</t>
  </si>
  <si>
    <t>dynamická tabulka - počet řádků se přizpůsobí podle počtu uveřejňovaných společností</t>
  </si>
  <si>
    <t>Komentář k podmínkám uveřejňování informací o investiční politice je uveden pod tabulkou.</t>
  </si>
  <si>
    <t>Země</t>
  </si>
  <si>
    <t>Hospodářské odvětví</t>
  </si>
  <si>
    <t>Název společnosti</t>
  </si>
  <si>
    <t>Identifikační kód společnosti (LEI)</t>
  </si>
  <si>
    <t>Podíl hlasovacích práv spojených s akciemi, která investiční podnik přímo nebo nepřímo drží, jak je stanoveno v čl. 52 odst. 2</t>
  </si>
  <si>
    <t>d</t>
  </si>
  <si>
    <t>e</t>
  </si>
  <si>
    <t>(*) 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</t>
  </si>
  <si>
    <t>Komentář k uveřejňování investiční politiky:</t>
  </si>
  <si>
    <t>Prahy významnosti pro aplikaci požadavku na zveřejnění:</t>
  </si>
  <si>
    <t>1) rozvahová + podrozvahová aktiva příslušného investičního podniku (OCP) jsou vyšší než 100 milionů EUR (průměr za čtyřleté období bezprostředně předcházející danému finančnímu roku)</t>
  </si>
  <si>
    <t>2) zveřejní se pouze společnosti, jejichž akcie jsou přijaty k obchodování na regulovaném trhu a investiční podnik drží hlasovací práva přesahující 5% všech hlasovacích práv vydaných společností.</t>
  </si>
  <si>
    <t>Ze zveřejnění jsou vyloučeny akcie ve správě investičního podniku, u kterých si akcionáři ponechali hlasovací práva (na základě smluvního ujednání zakazujícího investičnímu podniku hlasovat jejich jménem).</t>
  </si>
  <si>
    <t>IF IP2 - Hlasování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</si>
  <si>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b) nařízení Evropského parlamentu a Rady (EU) č. 2019/2033 (IFR) a Nařízení Komise v přenesené pravomoci (EU) 2022/1159 - regulační technické normy pro veřejné zpřístupňování investiční politiky investičními podniky (*).</t>
    </r>
  </si>
  <si>
    <t>Komentář k podmínkám uveřejňování informací o investiční politice je pod tabulkou.</t>
  </si>
  <si>
    <t>IF IP2.01 - Tabulka pro popis hlasování</t>
  </si>
  <si>
    <t>Řádek</t>
  </si>
  <si>
    <t>Hodnota</t>
  </si>
  <si>
    <t>Počet příslušných společností, na něž se vztahuje zpřístupňování informací</t>
  </si>
  <si>
    <t>Počet valných hromad za uplynulý rok zahrnutých do zpřístupňování informací</t>
  </si>
  <si>
    <t>Počet valných hromad za uplynulý rok zahrnutých do zpřístupňování informací, na nichž podnik hlasoval</t>
  </si>
  <si>
    <t>Informuje investiční podnik společnost před konáním valné hromady o negativních hlasech?</t>
  </si>
  <si>
    <t>Společnost nemá žádná hlasovací práva v jiných společnostech, které splňují podmínky podle Nařízení.</t>
  </si>
  <si>
    <t>Podíl hlasování provedeného osobně, jež podnik použil</t>
  </si>
  <si>
    <t>Podíl hlasování provedeného korespondenčně nebo elektronicky, jež podnik použil</t>
  </si>
  <si>
    <t>Uplatňuje skupina investičních podniků na konsolidovaném základě politiku týkající se střetu zájmů mezi příslušnými subjekty ve skupině?</t>
  </si>
  <si>
    <t>ne</t>
  </si>
  <si>
    <t>Pokud ano, shrnutí této politiky</t>
  </si>
  <si>
    <t>IF IP2.02 - Šablona pro hlasování</t>
  </si>
  <si>
    <t>Počet</t>
  </si>
  <si>
    <t>Procentní podíl</t>
  </si>
  <si>
    <t>Usnesení valných hromad:</t>
  </si>
  <si>
    <t>která podnik schválil</t>
  </si>
  <si>
    <t>s nimiž podnik nesouhlasil</t>
  </si>
  <si>
    <t>u nichž se podnik zdržel hlasování</t>
  </si>
  <si>
    <t>Valné hromady, na nichž podnik nesouhlasil s alespoň jedním usnesením</t>
  </si>
  <si>
    <t>IF IP2.03 - Tabulka pro vysvětlení hlasování</t>
  </si>
  <si>
    <t>Oddělení nebo role v investičním podniku, které se podílejí na rozhodování o hlasovací pozici</t>
  </si>
  <si>
    <t>Popis postupu validace negativních hlasů</t>
  </si>
  <si>
    <t>Počet ekvivalentů plného pracovního úvazku použitých při analýze usnesení a kontrole záznamů hlasování, s výjimkou externích zdrojů, jako jsou zmocněné poradenské podniky</t>
  </si>
  <si>
    <t>Vysvětlení podstatných změn v míře schválení</t>
  </si>
  <si>
    <t>Seznam veřejně dostupných dokumentů o investiční politice popisujících cíle investičního podniku</t>
  </si>
  <si>
    <t>https://wood.com/mifid-information/</t>
  </si>
  <si>
    <t>Osvědčení o investiční politice podniku, je-li relevantní</t>
  </si>
  <si>
    <t>nerelevantní</t>
  </si>
  <si>
    <t>IF IP2.04 - Šablona pro hlasování o usneseních podle témat</t>
  </si>
  <si>
    <t>Pro</t>
  </si>
  <si>
    <t>Proti</t>
  </si>
  <si>
    <t>Zdržel se</t>
  </si>
  <si>
    <t>Celkem</t>
  </si>
  <si>
    <t>Hlasování o usneseních v uplynulém roce podle témat:</t>
  </si>
  <si>
    <t>Struktura správní rady</t>
  </si>
  <si>
    <t>Odměňování vedoucích pracovníků</t>
  </si>
  <si>
    <t>Auditoři</t>
  </si>
  <si>
    <t>Životní prostředí, sociální oblast, etika</t>
  </si>
  <si>
    <t>Kapitálové transakce</t>
  </si>
  <si>
    <t>Externí usnesení</t>
  </si>
  <si>
    <t>Jiné</t>
  </si>
  <si>
    <t>IF IP2.05 - Šablona pro podíl schválených návrhů</t>
  </si>
  <si>
    <t>Procentní podíl usnesení předložených správním nebo řídícím orgánem, která podnik schválil</t>
  </si>
  <si>
    <t>Procentní podíl usnesení předložených akcionáři, která podnik schválil</t>
  </si>
  <si>
    <t>IF IP3 - Zmocněné poradenské podniky</t>
  </si>
  <si>
    <r>
      <rPr>
        <b/>
        <sz val="11"/>
        <rFont val="Calibri"/>
        <family val="2"/>
        <charset val="238"/>
        <scheme val="minor"/>
      </rPr>
      <t>Vazba na legislativu: č</t>
    </r>
    <r>
      <rPr>
        <sz val="11"/>
        <rFont val="Calibri"/>
        <family val="2"/>
        <charset val="238"/>
        <scheme val="minor"/>
      </rPr>
      <t>l. 52 odst. 1 písm. c) nařízení Evropského parlamentu a Rady (EU) č. 2019/2033 (IFR) a Nařízení Komise v přenesené pravomoci (EU) 2022/1159 - regulační technické normy pro veřejné zpřístupňování investiční politiky investičními podniky (*).</t>
    </r>
  </si>
  <si>
    <t>IF IP3.01 - Tabulka pro seznam zmocněných poradenských podniků</t>
  </si>
  <si>
    <t>Název zmocněného poradenského podniku</t>
  </si>
  <si>
    <t>Identifikační kód zmocněného poradenského podniku</t>
  </si>
  <si>
    <t>Druh smlouvy</t>
  </si>
  <si>
    <t>Investice spojené se zmocněným poradenským podnikem</t>
  </si>
  <si>
    <t>Témata usnesení, k nimž zmocněný podnik v uplynulém roce vydal doporučení týkající se hlasování</t>
  </si>
  <si>
    <t>Podle potřeby vložte další řádky.</t>
  </si>
  <si>
    <t>IF IP3.02 - Tabulka pro propojení se zmocněnými poradenskými podniky</t>
  </si>
  <si>
    <t>Příslušné podniky, s nimiž je zmocněný poradenský podnik propojen</t>
  </si>
  <si>
    <t>Druh propojení</t>
  </si>
  <si>
    <t>Politika týkající se střetů zájmů se zmocněným poradenským podnikem, je-li relevantní</t>
  </si>
  <si>
    <t>IF IP4:   Tabulka pro pokyny k hlasování</t>
  </si>
  <si>
    <r>
      <rPr>
        <b/>
        <sz val="11"/>
        <color theme="1"/>
        <rFont val="Calibri"/>
        <family val="2"/>
        <charset val="238"/>
        <scheme val="minor"/>
      </rPr>
      <t>Vazba na legislativu:</t>
    </r>
    <r>
      <rPr>
        <sz val="11"/>
        <color theme="1"/>
        <rFont val="Calibri"/>
        <family val="2"/>
        <charset val="238"/>
        <scheme val="minor"/>
      </rPr>
      <t xml:space="preserve">  čl. 52 odst. 1 písm. d) nařízení Evropského parlamentu a Rady (EU) č. 2019/2033 (IFR) a Nařízení Komise v přenesené pravomoci (EU) 2022/1159 - regulační technické normy pro veřejné zpřístupňování investiční politiky investičními podniky. (*)</t>
    </r>
  </si>
  <si>
    <t>Pokyny k hlasování o společnostech, jejichž akcie jsou drženy v souladu s čl. 52 odst. 2: krátké obecné shrnutí a v případě potřeby odkazy na dokumenty, které nemají důvěrnou povahu</t>
  </si>
  <si>
    <t>(*) Nařízení Komise v přenesené pravomoci (EU) 2022/1159 ze dne 11. března 2022, kterým se doplňuje nařízení Evropského parlamentu a Rady (EU) 2019/2033, pokud jde o regulační technické normy pro veřejné zpřístupňování investiční politiky investičními podniky.</t>
  </si>
  <si>
    <t xml:space="preserve">IF ESG:  Informace o environmentálních a sociálních rizicích a rizicích v oblasti správy a řízení (ESG) </t>
  </si>
  <si>
    <r>
      <rPr>
        <b/>
        <sz val="11"/>
        <rFont val="Calibri"/>
        <family val="2"/>
        <charset val="238"/>
        <scheme val="minor"/>
      </rPr>
      <t>Vazba na legislativu:</t>
    </r>
    <r>
      <rPr>
        <sz val="11"/>
        <rFont val="Calibri"/>
        <family val="2"/>
        <charset val="238"/>
        <scheme val="minor"/>
      </rPr>
      <t xml:space="preserve">  článek 53 nařízení Evropského parlamentu a Rady (EU) č. 2019/2033 (IFR).</t>
    </r>
  </si>
  <si>
    <t>Informace uveřejní OCP třídy 2, jejichž hodnota rozvahových a podrozvahových aktiv v průběhu 4-letého období bezprostředně předcházejícího danému účetnímu období je větší než 100 mil EUR.</t>
  </si>
  <si>
    <t>Informace o environmentálních a sociálních rizicích a rizicích v oblasti správy a řízení (governance), včetně fyzických rizik a rizik přechodu na udržitelnější hospodářství, jak jsou vymezena ve zprávě uvedené v článku 35 směrnice (EU) 2019/2034 (*). 
Konkrétní definice jednotlivých ESG rizik podle zprávy EBA/REP/2021/18 jsou uvedeny v poznámce (**).</t>
  </si>
  <si>
    <t xml:space="preserve">Na úrovni celé skupiny WOOD &amp; Co. podporujeme myšlenku udržitelného investování a možnost přizpůsobit si investice svým environmentálním a společenským cílům.
V dokumentu Politika udržitelnosti shrnujeme, jakým způsobem k udržitelnosti přistupujeme a představujeme i konkrétní ESG relevantní produkty.
</t>
  </si>
  <si>
    <t>(*)</t>
  </si>
  <si>
    <r>
      <t xml:space="preserve">Zpráva uvedená v čl.35 směrnice (EU) 2019/2034 (IFD) je Zpráva </t>
    </r>
    <r>
      <rPr>
        <b/>
        <sz val="11"/>
        <color theme="1"/>
        <rFont val="Calibri"/>
        <family val="2"/>
        <charset val="238"/>
        <scheme val="minor"/>
      </rPr>
      <t>EBA/REP/2021/18</t>
    </r>
    <r>
      <rPr>
        <sz val="11"/>
        <color theme="1"/>
        <rFont val="Calibri"/>
        <family val="2"/>
        <charset val="238"/>
        <scheme val="minor"/>
      </rPr>
      <t>.</t>
    </r>
  </si>
  <si>
    <t>(**)</t>
  </si>
  <si>
    <r>
      <rPr>
        <b/>
        <sz val="11"/>
        <color theme="1"/>
        <rFont val="Calibri"/>
        <family val="2"/>
        <charset val="238"/>
        <scheme val="minor"/>
      </rPr>
      <t>Ekologická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faktorů v oblasti životního prostředí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</si>
  <si>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 xml:space="preserve">Rizika v oblasti řízení </t>
    </r>
    <r>
      <rPr>
        <sz val="11"/>
        <color theme="1"/>
        <rFont val="Calibri"/>
        <family val="2"/>
        <charset val="238"/>
        <scheme val="minor"/>
      </rPr>
      <t>- rizika jakéhokoli negativního finančního dopadu na OCP vyplývajícího ze současných nebo budoucích dopadů promítnutí ekologických faktorů do oblasti správy a řízení.</t>
    </r>
  </si>
  <si>
    <r>
      <rPr>
        <b/>
        <sz val="11"/>
        <color theme="1"/>
        <rFont val="Calibri"/>
        <family val="2"/>
        <charset val="238"/>
        <scheme val="minor"/>
      </rPr>
      <t>Fyzická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fyzických vlivů ekologických faktorů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</si>
  <si>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Společenská rizika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 vyplývajícího ze současných nebo budoucích dopadů sociálních a společenských faktorů (respektování lidských a pracovních práv) na jeho protistrany nebo investovaná aktiva.</t>
    </r>
  </si>
  <si>
    <r>
      <rPr>
        <b/>
        <sz val="11"/>
        <color theme="1"/>
        <rFont val="Calibri"/>
        <family val="2"/>
        <charset val="238"/>
        <scheme val="minor"/>
      </rPr>
      <t>Rizika přechodu</t>
    </r>
    <r>
      <rPr>
        <sz val="11"/>
        <color theme="1"/>
        <rFont val="Calibri"/>
        <family val="2"/>
        <charset val="238"/>
        <scheme val="minor"/>
      </rPr>
      <t xml:space="preserve"> - rizika jakéhokoli negativního finančního dopadu na OCP, vyplývajícího ze současných nebo budoucích dopadů přechodu na environmentálně udržitelné hospodářství na jeho protistrany nebo investovaná aktiva.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</si>
</sst>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6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theme="4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1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2" fillId="0" borderId="0"/>
    <xf numFmtId="0" fontId="8" fillId="2" borderId="3" applyNumberFormat="0" applyFill="0" applyBorder="0" applyAlignment="0" applyProtection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/>
    <xf numFmtId="0" fontId="7" fillId="2" borderId="2" applyFont="0" applyBorder="0">
      <alignment horizontal="center" wrapText="1"/>
    </xf>
    <xf numFmtId="0" fontId="5" fillId="3" borderId="1" applyNumberFormat="0" applyFont="0" applyBorder="0">
      <alignment horizontal="center" vertical="center"/>
    </xf>
    <xf numFmtId="3" fontId="5" fillId="4" borderId="1" applyFont="0">
      <alignment horizontal="right" vertical="center"/>
      <protection locked="0"/>
    </xf>
    <xf numFmtId="0" fontId="5" fillId="0" borderId="0"/>
    <xf numFmtId="0" fontId="9" fillId="0" borderId="0"/>
    <xf numFmtId="0" fontId="33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47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3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3" applyAlignment="1"/>
    <xf numFmtId="0" fontId="2" fillId="0" borderId="0" xfId="3" applyFont="1" applyAlignment="1"/>
    <xf numFmtId="0" fontId="14" fillId="0" borderId="0" xfId="3" applyFont="1" applyAlignment="1">
      <alignment vertical="center" wrapText="1"/>
    </xf>
    <xf numFmtId="0" fontId="4" fillId="0" borderId="1" xfId="3" applyFont="1" applyBorder="1">
      <alignment vertical="center"/>
    </xf>
    <xf numFmtId="0" fontId="13" fillId="0" borderId="1" xfId="3" applyFont="1" applyBorder="1">
      <alignment vertical="center"/>
    </xf>
    <xf numFmtId="0" fontId="0" fillId="6" borderId="0" xfId="0" applyFill="1"/>
    <xf numFmtId="0" fontId="19" fillId="0" borderId="0" xfId="0" applyFont="1"/>
    <xf numFmtId="0" fontId="20" fillId="0" borderId="0" xfId="10" applyFont="1"/>
    <xf numFmtId="0" fontId="22" fillId="0" borderId="0" xfId="9" applyFont="1" applyAlignment="1">
      <alignment horizontal="left" vertical="center"/>
    </xf>
    <xf numFmtId="0" fontId="1" fillId="0" borderId="0" xfId="3" applyFont="1" applyAlignment="1"/>
    <xf numFmtId="0" fontId="23" fillId="0" borderId="0" xfId="3" applyFont="1" applyAlignment="1"/>
    <xf numFmtId="0" fontId="25" fillId="0" borderId="0" xfId="0" applyFont="1"/>
    <xf numFmtId="0" fontId="26" fillId="0" borderId="0" xfId="0" applyFont="1"/>
    <xf numFmtId="0" fontId="0" fillId="0" borderId="0" xfId="3" applyFont="1" applyAlignment="1"/>
    <xf numFmtId="0" fontId="27" fillId="0" borderId="0" xfId="0" applyFont="1"/>
    <xf numFmtId="0" fontId="27" fillId="6" borderId="0" xfId="0" applyFont="1" applyFill="1"/>
    <xf numFmtId="0" fontId="20" fillId="6" borderId="0" xfId="0" applyFont="1" applyFill="1" applyAlignment="1">
      <alignment vertical="center"/>
    </xf>
    <xf numFmtId="0" fontId="0" fillId="6" borderId="0" xfId="0" applyFill="1" applyAlignment="1">
      <alignment vertical="top"/>
    </xf>
    <xf numFmtId="0" fontId="20" fillId="6" borderId="0" xfId="0" applyFont="1" applyFill="1"/>
    <xf numFmtId="0" fontId="31" fillId="6" borderId="0" xfId="0" applyFont="1" applyFill="1"/>
    <xf numFmtId="0" fontId="30" fillId="6" borderId="0" xfId="0" applyFont="1" applyFill="1" applyAlignment="1">
      <alignment horizontal="center" vertical="top" wrapText="1"/>
    </xf>
    <xf numFmtId="0" fontId="29" fillId="6" borderId="0" xfId="0" applyFont="1" applyFill="1" applyAlignment="1">
      <alignment horizontal="center" vertical="top" wrapText="1"/>
    </xf>
    <xf numFmtId="0" fontId="20" fillId="6" borderId="0" xfId="3" applyFont="1" applyFill="1" applyAlignment="1"/>
    <xf numFmtId="0" fontId="35" fillId="6" borderId="0" xfId="3" applyFont="1" applyFill="1" applyAlignment="1">
      <alignment vertical="center" wrapText="1"/>
    </xf>
    <xf numFmtId="0" fontId="28" fillId="6" borderId="1" xfId="3" applyFont="1" applyFill="1" applyBorder="1">
      <alignment vertical="center"/>
    </xf>
    <xf numFmtId="0" fontId="3" fillId="0" borderId="1" xfId="3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0" fontId="38" fillId="0" borderId="0" xfId="9" applyFont="1" applyAlignment="1">
      <alignment horizontal="left" vertical="center"/>
    </xf>
    <xf numFmtId="0" fontId="39" fillId="0" borderId="0" xfId="9" applyFont="1" applyAlignment="1">
      <alignment horizontal="left" vertical="center"/>
    </xf>
    <xf numFmtId="0" fontId="20" fillId="0" borderId="0" xfId="0" applyFont="1"/>
    <xf numFmtId="0" fontId="21" fillId="0" borderId="0" xfId="9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0" fontId="37" fillId="0" borderId="0" xfId="9" applyFont="1" applyAlignment="1">
      <alignment horizontal="left" vertical="center"/>
    </xf>
    <xf numFmtId="0" fontId="1" fillId="7" borderId="2" xfId="0" applyFont="1" applyFill="1" applyBorder="1" applyAlignment="1">
      <alignment vertical="top"/>
    </xf>
    <xf numFmtId="0" fontId="0" fillId="7" borderId="4" xfId="0" applyFill="1" applyBorder="1" applyAlignment="1">
      <alignment vertical="top"/>
    </xf>
    <xf numFmtId="0" fontId="10" fillId="7" borderId="2" xfId="3" applyFont="1" applyFill="1" applyBorder="1" applyAlignment="1"/>
    <xf numFmtId="0" fontId="10" fillId="7" borderId="4" xfId="3" applyFont="1" applyFill="1" applyBorder="1" applyAlignment="1"/>
    <xf numFmtId="0" fontId="5" fillId="7" borderId="5" xfId="3" applyFill="1" applyBorder="1" applyAlignment="1"/>
    <xf numFmtId="0" fontId="20" fillId="6" borderId="0" xfId="0" applyFont="1" applyFill="1" applyAlignment="1">
      <alignment vertical="center" wrapText="1"/>
    </xf>
    <xf numFmtId="49" fontId="42" fillId="0" borderId="0" xfId="0" applyNumberFormat="1" applyFont="1" applyAlignment="1">
      <alignment horizontal="center" vertical="center"/>
    </xf>
    <xf numFmtId="0" fontId="42" fillId="0" borderId="0" xfId="0" applyFont="1"/>
    <xf numFmtId="0" fontId="5" fillId="7" borderId="4" xfId="3" applyFill="1" applyBorder="1" applyAlignment="1"/>
    <xf numFmtId="0" fontId="17" fillId="7" borderId="2" xfId="0" applyFont="1" applyFill="1" applyBorder="1"/>
    <xf numFmtId="0" fontId="26" fillId="0" borderId="0" xfId="0" applyFont="1" applyAlignment="1">
      <alignment wrapText="1"/>
    </xf>
    <xf numFmtId="0" fontId="44" fillId="6" borderId="0" xfId="0" applyFont="1" applyFill="1"/>
    <xf numFmtId="0" fontId="34" fillId="0" borderId="0" xfId="0" applyFont="1" applyAlignment="1">
      <alignment horizontal="left"/>
    </xf>
    <xf numFmtId="0" fontId="20" fillId="6" borderId="0" xfId="0" applyFont="1" applyFill="1" applyAlignment="1">
      <alignment vertical="top"/>
    </xf>
    <xf numFmtId="0" fontId="15" fillId="7" borderId="1" xfId="3" applyFont="1" applyFill="1" applyBorder="1">
      <alignment vertical="center"/>
    </xf>
    <xf numFmtId="0" fontId="18" fillId="7" borderId="2" xfId="3" applyFont="1" applyFill="1" applyBorder="1" applyAlignment="1"/>
    <xf numFmtId="0" fontId="0" fillId="7" borderId="5" xfId="0" applyFill="1" applyBorder="1"/>
    <xf numFmtId="0" fontId="1" fillId="7" borderId="4" xfId="0" applyFont="1" applyFill="1" applyBorder="1" applyAlignment="1">
      <alignment vertical="top"/>
    </xf>
    <xf numFmtId="0" fontId="1" fillId="7" borderId="4" xfId="0" applyFont="1" applyFill="1" applyBorder="1"/>
    <xf numFmtId="0" fontId="23" fillId="0" borderId="0" xfId="0" applyFont="1"/>
    <xf numFmtId="0" fontId="0" fillId="0" borderId="0" xfId="0" applyAlignment="1">
      <alignment horizontal="left" vertical="top" wrapText="1"/>
    </xf>
    <xf numFmtId="0" fontId="28" fillId="6" borderId="0" xfId="0" applyFont="1" applyFill="1" applyAlignment="1">
      <alignment horizontal="left" vertical="center" wrapText="1" indent="1"/>
    </xf>
    <xf numFmtId="0" fontId="28" fillId="6" borderId="0" xfId="0" applyFont="1" applyFill="1" applyAlignment="1">
      <alignment horizontal="left" vertical="center" wrapText="1"/>
    </xf>
    <xf numFmtId="0" fontId="20" fillId="6" borderId="0" xfId="0" applyFont="1" applyFill="1" applyAlignment="1">
      <alignment wrapText="1"/>
    </xf>
    <xf numFmtId="49" fontId="1" fillId="0" borderId="0" xfId="0" applyNumberFormat="1" applyFont="1" applyAlignment="1">
      <alignment horizontal="left" vertical="center"/>
    </xf>
    <xf numFmtId="0" fontId="46" fillId="0" borderId="0" xfId="10" applyFont="1"/>
    <xf numFmtId="0" fontId="0" fillId="0" borderId="0" xfId="0" applyAlignment="1">
      <alignment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14" fillId="0" borderId="0" xfId="3" applyFont="1">
      <alignment vertical="center"/>
    </xf>
    <xf numFmtId="0" fontId="50" fillId="0" borderId="0" xfId="0" applyFont="1"/>
    <xf numFmtId="0" fontId="51" fillId="8" borderId="0" xfId="9" applyFont="1" applyFill="1" applyAlignment="1">
      <alignment horizontal="left" vertical="center"/>
    </xf>
    <xf numFmtId="0" fontId="53" fillId="0" borderId="0" xfId="11" applyFont="1" applyAlignment="1">
      <alignment vertical="center"/>
    </xf>
    <xf numFmtId="0" fontId="32" fillId="0" borderId="0" xfId="10" applyFont="1" applyAlignment="1">
      <alignment vertical="center"/>
    </xf>
    <xf numFmtId="0" fontId="17" fillId="0" borderId="0" xfId="0" applyFont="1"/>
    <xf numFmtId="0" fontId="26" fillId="0" borderId="0" xfId="9" applyFont="1" applyAlignment="1">
      <alignment vertical="center"/>
    </xf>
    <xf numFmtId="0" fontId="16" fillId="7" borderId="20" xfId="3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vertical="center" wrapText="1"/>
    </xf>
    <xf numFmtId="0" fontId="0" fillId="7" borderId="21" xfId="0" applyFill="1" applyBorder="1" applyAlignment="1">
      <alignment horizontal="center" wrapText="1"/>
    </xf>
    <xf numFmtId="0" fontId="0" fillId="7" borderId="4" xfId="0" applyFill="1" applyBorder="1"/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7" borderId="7" xfId="3" applyFont="1" applyFill="1" applyBorder="1" applyAlignment="1">
      <alignment horizontal="center" vertical="center"/>
    </xf>
    <xf numFmtId="0" fontId="41" fillId="7" borderId="5" xfId="3" applyFont="1" applyFill="1" applyBorder="1" applyAlignment="1"/>
    <xf numFmtId="0" fontId="26" fillId="0" borderId="0" xfId="0" applyFont="1" applyAlignment="1">
      <alignment horizontal="center"/>
    </xf>
    <xf numFmtId="0" fontId="1" fillId="7" borderId="2" xfId="0" applyFont="1" applyFill="1" applyBorder="1" applyAlignment="1">
      <alignment horizontal="left" vertical="center"/>
    </xf>
    <xf numFmtId="0" fontId="15" fillId="0" borderId="0" xfId="3" applyFont="1" applyAlignment="1">
      <alignment horizontal="right" vertical="center" wrapText="1"/>
    </xf>
    <xf numFmtId="0" fontId="16" fillId="0" borderId="0" xfId="3" applyFont="1" applyAlignment="1">
      <alignment horizontal="right" vertic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41" fillId="7" borderId="4" xfId="3" applyFont="1" applyFill="1" applyBorder="1" applyAlignment="1"/>
    <xf numFmtId="0" fontId="32" fillId="7" borderId="16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/>
    </xf>
    <xf numFmtId="0" fontId="15" fillId="7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 wrapText="1"/>
    </xf>
    <xf numFmtId="0" fontId="13" fillId="0" borderId="17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13" fillId="0" borderId="26" xfId="3" applyFont="1" applyBorder="1" applyAlignment="1">
      <alignment vertical="center" wrapText="1"/>
    </xf>
    <xf numFmtId="0" fontId="3" fillId="0" borderId="27" xfId="3" applyFont="1" applyBorder="1">
      <alignment vertical="center"/>
    </xf>
    <xf numFmtId="0" fontId="3" fillId="0" borderId="28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47" fillId="0" borderId="31" xfId="3" applyFont="1" applyBorder="1" applyAlignment="1">
      <alignment vertical="center" wrapText="1"/>
    </xf>
    <xf numFmtId="0" fontId="15" fillId="7" borderId="25" xfId="3" applyFont="1" applyFill="1" applyBorder="1" applyAlignment="1">
      <alignment horizontal="center" vertical="center" wrapText="1"/>
    </xf>
    <xf numFmtId="0" fontId="15" fillId="7" borderId="30" xfId="3" applyFont="1" applyFill="1" applyBorder="1" applyAlignment="1">
      <alignment horizontal="center" vertical="center" wrapText="1"/>
    </xf>
    <xf numFmtId="0" fontId="16" fillId="7" borderId="32" xfId="3" applyFont="1" applyFill="1" applyBorder="1" applyAlignment="1">
      <alignment vertical="center" wrapText="1"/>
    </xf>
    <xf numFmtId="0" fontId="3" fillId="0" borderId="26" xfId="3" applyFont="1" applyBorder="1">
      <alignment vertical="center"/>
    </xf>
    <xf numFmtId="0" fontId="0" fillId="0" borderId="33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5" fillId="7" borderId="34" xfId="3" applyFont="1" applyFill="1" applyBorder="1" applyAlignment="1">
      <alignment horizontal="center" vertical="center" wrapText="1"/>
    </xf>
    <xf numFmtId="0" fontId="15" fillId="7" borderId="26" xfId="3" applyFont="1" applyFill="1" applyBorder="1">
      <alignment vertical="center"/>
    </xf>
    <xf numFmtId="0" fontId="3" fillId="7" borderId="27" xfId="3" applyFont="1" applyFill="1" applyBorder="1" applyAlignment="1">
      <alignment horizontal="center" vertical="center"/>
    </xf>
    <xf numFmtId="0" fontId="15" fillId="7" borderId="28" xfId="3" applyFont="1" applyFill="1" applyBorder="1" applyAlignment="1">
      <alignment horizontal="center" vertical="center" wrapText="1"/>
    </xf>
    <xf numFmtId="0" fontId="3" fillId="7" borderId="33" xfId="3" applyFont="1" applyFill="1" applyBorder="1" applyAlignment="1">
      <alignment horizontal="center" vertical="center"/>
    </xf>
    <xf numFmtId="0" fontId="3" fillId="0" borderId="31" xfId="3" applyFont="1" applyBorder="1">
      <alignment vertical="center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8" xfId="0" applyFont="1" applyFill="1" applyBorder="1" applyAlignment="1">
      <alignment horizontal="center" vertical="center" wrapText="1"/>
    </xf>
    <xf numFmtId="0" fontId="3" fillId="0" borderId="33" xfId="3" applyFont="1" applyBorder="1">
      <alignment vertical="center"/>
    </xf>
    <xf numFmtId="0" fontId="4" fillId="0" borderId="33" xfId="3" applyFont="1" applyBorder="1" applyAlignment="1">
      <alignment vertical="center" wrapText="1"/>
    </xf>
    <xf numFmtId="0" fontId="3" fillId="0" borderId="33" xfId="3" applyFont="1" applyBorder="1" applyAlignment="1">
      <alignment vertical="center" wrapText="1"/>
    </xf>
    <xf numFmtId="0" fontId="0" fillId="7" borderId="23" xfId="0" applyFill="1" applyBorder="1" applyAlignment="1">
      <alignment horizont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3" fillId="0" borderId="30" xfId="3" applyFont="1" applyBorder="1" applyAlignment="1">
      <alignment horizontal="left" vertical="center" wrapText="1"/>
    </xf>
    <xf numFmtId="0" fontId="3" fillId="0" borderId="42" xfId="3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16" fillId="7" borderId="24" xfId="0" applyFont="1" applyFill="1" applyBorder="1" applyAlignment="1">
      <alignment vertical="center"/>
    </xf>
    <xf numFmtId="0" fontId="16" fillId="7" borderId="43" xfId="0" applyFont="1" applyFill="1" applyBorder="1" applyAlignment="1">
      <alignment vertical="center"/>
    </xf>
    <xf numFmtId="0" fontId="16" fillId="7" borderId="18" xfId="0" applyFont="1" applyFill="1" applyBorder="1" applyAlignment="1">
      <alignment horizontal="center" vertical="center"/>
    </xf>
    <xf numFmtId="0" fontId="23" fillId="7" borderId="24" xfId="3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9" fillId="7" borderId="23" xfId="3" applyFont="1" applyFill="1" applyBorder="1" applyAlignment="1">
      <alignment horizontal="center" vertical="center" wrapText="1"/>
    </xf>
    <xf numFmtId="0" fontId="28" fillId="6" borderId="25" xfId="3" applyFont="1" applyFill="1" applyBorder="1" applyAlignment="1">
      <alignment horizontal="center" vertical="center" wrapText="1"/>
    </xf>
    <xf numFmtId="0" fontId="28" fillId="6" borderId="26" xfId="3" applyFont="1" applyFill="1" applyBorder="1">
      <alignment vertical="center"/>
    </xf>
    <xf numFmtId="0" fontId="28" fillId="6" borderId="28" xfId="3" applyFont="1" applyFill="1" applyBorder="1" applyAlignment="1">
      <alignment horizontal="center" vertical="center" wrapText="1"/>
    </xf>
    <xf numFmtId="0" fontId="28" fillId="6" borderId="30" xfId="3" applyFont="1" applyFill="1" applyBorder="1" applyAlignment="1">
      <alignment horizontal="center" vertical="center" wrapText="1"/>
    </xf>
    <xf numFmtId="0" fontId="32" fillId="6" borderId="31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top"/>
    </xf>
    <xf numFmtId="0" fontId="28" fillId="7" borderId="5" xfId="0" applyFont="1" applyFill="1" applyBorder="1" applyAlignment="1">
      <alignment horizontal="center" vertical="center" wrapText="1"/>
    </xf>
    <xf numFmtId="49" fontId="1" fillId="7" borderId="25" xfId="1" applyNumberFormat="1" applyFont="1" applyFill="1" applyBorder="1" applyAlignment="1">
      <alignment horizontal="center" vertical="center"/>
    </xf>
    <xf numFmtId="49" fontId="1" fillId="7" borderId="26" xfId="1" applyNumberFormat="1" applyFont="1" applyFill="1" applyBorder="1" applyAlignment="1">
      <alignment horizontal="center" vertical="center"/>
    </xf>
    <xf numFmtId="49" fontId="1" fillId="7" borderId="27" xfId="1" applyNumberFormat="1" applyFont="1" applyFill="1" applyBorder="1" applyAlignment="1">
      <alignment horizontal="center" vertical="center" wrapText="1"/>
    </xf>
    <xf numFmtId="49" fontId="1" fillId="7" borderId="21" xfId="1" applyNumberFormat="1" applyFont="1" applyFill="1" applyBorder="1" applyAlignment="1">
      <alignment horizontal="center" vertical="center"/>
    </xf>
    <xf numFmtId="49" fontId="1" fillId="7" borderId="42" xfId="1" applyNumberFormat="1" applyFont="1" applyFill="1" applyBorder="1" applyAlignment="1">
      <alignment horizontal="center" vertical="center"/>
    </xf>
    <xf numFmtId="49" fontId="1" fillId="7" borderId="32" xfId="1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 vertical="center"/>
    </xf>
    <xf numFmtId="0" fontId="1" fillId="7" borderId="17" xfId="0" applyFont="1" applyFill="1" applyBorder="1"/>
    <xf numFmtId="0" fontId="1" fillId="7" borderId="18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49" fontId="1" fillId="7" borderId="25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 wrapText="1"/>
    </xf>
    <xf numFmtId="49" fontId="1" fillId="7" borderId="30" xfId="0" applyNumberFormat="1" applyFont="1" applyFill="1" applyBorder="1" applyAlignment="1">
      <alignment horizontal="center" vertical="center" wrapText="1"/>
    </xf>
    <xf numFmtId="49" fontId="1" fillId="7" borderId="31" xfId="0" applyNumberFormat="1" applyFont="1" applyFill="1" applyBorder="1" applyAlignment="1">
      <alignment horizontal="center" vertical="center" wrapText="1"/>
    </xf>
    <xf numFmtId="49" fontId="1" fillId="7" borderId="32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3" fillId="0" borderId="1" xfId="3" applyFont="1" applyBorder="1" applyAlignment="1">
      <alignment vertical="center" wrapText="1"/>
    </xf>
    <xf numFmtId="0" fontId="23" fillId="0" borderId="25" xfId="3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center" indent="1"/>
    </xf>
    <xf numFmtId="0" fontId="23" fillId="0" borderId="28" xfId="3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indent="1"/>
    </xf>
    <xf numFmtId="0" fontId="23" fillId="0" borderId="37" xfId="3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indent="1"/>
    </xf>
    <xf numFmtId="0" fontId="23" fillId="0" borderId="39" xfId="3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indent="1"/>
    </xf>
    <xf numFmtId="0" fontId="23" fillId="0" borderId="30" xfId="3" applyFont="1" applyBorder="1" applyAlignment="1">
      <alignment horizontal="center" vertical="center" wrapText="1"/>
    </xf>
    <xf numFmtId="0" fontId="23" fillId="0" borderId="31" xfId="0" applyFont="1" applyBorder="1" applyAlignment="1">
      <alignment horizontal="left" vertical="center" indent="1"/>
    </xf>
    <xf numFmtId="0" fontId="0" fillId="0" borderId="0" xfId="3" applyFont="1">
      <alignment vertical="center"/>
    </xf>
    <xf numFmtId="0" fontId="12" fillId="0" borderId="25" xfId="3" applyFont="1" applyBorder="1" applyAlignment="1">
      <alignment horizontal="center" vertical="center" wrapText="1"/>
    </xf>
    <xf numFmtId="0" fontId="12" fillId="0" borderId="26" xfId="3" applyFont="1" applyBorder="1">
      <alignment vertical="center"/>
    </xf>
    <xf numFmtId="0" fontId="12" fillId="0" borderId="28" xfId="3" applyFont="1" applyBorder="1" applyAlignment="1">
      <alignment horizontal="center" vertical="center" wrapText="1"/>
    </xf>
    <xf numFmtId="0" fontId="12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 indent="1"/>
    </xf>
    <xf numFmtId="0" fontId="3" fillId="0" borderId="1" xfId="3" applyFont="1" applyBorder="1" applyAlignment="1">
      <alignment horizontal="left" vertical="center" indent="2"/>
    </xf>
    <xf numFmtId="0" fontId="2" fillId="0" borderId="1" xfId="3" applyFont="1" applyBorder="1" applyAlignment="1">
      <alignment horizontal="left" vertical="center" wrapText="1" indent="1"/>
    </xf>
    <xf numFmtId="0" fontId="2" fillId="0" borderId="33" xfId="3" applyFont="1" applyBorder="1">
      <alignment vertical="center"/>
    </xf>
    <xf numFmtId="0" fontId="3" fillId="0" borderId="1" xfId="3" applyFont="1" applyBorder="1" applyAlignment="1">
      <alignment horizontal="left" vertical="center" wrapText="1" indent="1"/>
    </xf>
    <xf numFmtId="0" fontId="3" fillId="0" borderId="1" xfId="3" applyFont="1" applyBorder="1" applyAlignment="1">
      <alignment horizontal="left" vertical="center" wrapText="1"/>
    </xf>
    <xf numFmtId="0" fontId="12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left" vertical="center" wrapText="1" indent="2"/>
    </xf>
    <xf numFmtId="0" fontId="3" fillId="0" borderId="31" xfId="3" applyFont="1" applyBorder="1" applyAlignment="1">
      <alignment horizontal="left" vertical="center" wrapText="1"/>
    </xf>
    <xf numFmtId="0" fontId="3" fillId="0" borderId="32" xfId="3" applyFont="1" applyBorder="1">
      <alignment vertical="center"/>
    </xf>
    <xf numFmtId="0" fontId="1" fillId="7" borderId="2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23" fillId="7" borderId="22" xfId="0" applyFont="1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top" wrapText="1"/>
    </xf>
    <xf numFmtId="0" fontId="15" fillId="6" borderId="26" xfId="0" applyFont="1" applyFill="1" applyBorder="1" applyAlignment="1">
      <alignment vertical="center" wrapText="1"/>
    </xf>
    <xf numFmtId="0" fontId="55" fillId="6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vertical="center" wrapText="1"/>
    </xf>
    <xf numFmtId="0" fontId="55" fillId="5" borderId="27" xfId="0" applyFont="1" applyFill="1" applyBorder="1" applyAlignment="1">
      <alignment vertical="center" wrapText="1"/>
    </xf>
    <xf numFmtId="0" fontId="0" fillId="6" borderId="28" xfId="0" applyFill="1" applyBorder="1" applyAlignment="1">
      <alignment horizontal="center" vertical="top" wrapText="1"/>
    </xf>
    <xf numFmtId="0" fontId="15" fillId="6" borderId="1" xfId="0" applyFont="1" applyFill="1" applyBorder="1" applyAlignment="1">
      <alignment vertical="center" wrapText="1"/>
    </xf>
    <xf numFmtId="0" fontId="55" fillId="5" borderId="1" xfId="0" applyFont="1" applyFill="1" applyBorder="1" applyAlignment="1">
      <alignment vertical="center" wrapText="1"/>
    </xf>
    <xf numFmtId="0" fontId="55" fillId="6" borderId="1" xfId="0" applyFont="1" applyFill="1" applyBorder="1" applyAlignment="1">
      <alignment vertical="center" wrapText="1"/>
    </xf>
    <xf numFmtId="0" fontId="55" fillId="6" borderId="33" xfId="0" applyFont="1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 indent="1"/>
    </xf>
    <xf numFmtId="0" fontId="55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 indent="4"/>
    </xf>
    <xf numFmtId="0" fontId="0" fillId="6" borderId="30" xfId="0" applyFill="1" applyBorder="1" applyAlignment="1">
      <alignment horizontal="center" vertical="top" wrapText="1"/>
    </xf>
    <xf numFmtId="0" fontId="0" fillId="6" borderId="31" xfId="0" applyFill="1" applyBorder="1" applyAlignment="1">
      <alignment horizontal="left" vertical="center" wrapText="1" indent="4"/>
    </xf>
    <xf numFmtId="0" fontId="55" fillId="6" borderId="31" xfId="0" applyFont="1" applyFill="1" applyBorder="1" applyAlignment="1">
      <alignment vertical="center" wrapText="1"/>
    </xf>
    <xf numFmtId="0" fontId="55" fillId="6" borderId="32" xfId="0" applyFont="1" applyFill="1" applyBorder="1" applyAlignment="1">
      <alignment vertical="center" wrapText="1"/>
    </xf>
    <xf numFmtId="0" fontId="0" fillId="6" borderId="26" xfId="0" applyFill="1" applyBorder="1" applyAlignment="1">
      <alignment vertical="top" wrapText="1"/>
    </xf>
    <xf numFmtId="0" fontId="55" fillId="6" borderId="26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 indent="1"/>
    </xf>
    <xf numFmtId="0" fontId="55" fillId="6" borderId="1" xfId="0" applyFont="1" applyFill="1" applyBorder="1" applyAlignment="1">
      <alignment vertical="top" wrapText="1"/>
    </xf>
    <xf numFmtId="0" fontId="55" fillId="6" borderId="33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0" fillId="6" borderId="44" xfId="0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top" wrapText="1"/>
    </xf>
    <xf numFmtId="0" fontId="23" fillId="6" borderId="1" xfId="0" applyFont="1" applyFill="1" applyBorder="1" applyAlignment="1">
      <alignment horizontal="left" vertical="top" wrapText="1" indent="1"/>
    </xf>
    <xf numFmtId="0" fontId="0" fillId="6" borderId="31" xfId="0" applyFill="1" applyBorder="1" applyAlignment="1">
      <alignment vertical="top" wrapText="1"/>
    </xf>
    <xf numFmtId="0" fontId="55" fillId="6" borderId="31" xfId="0" applyFont="1" applyFill="1" applyBorder="1" applyAlignment="1">
      <alignment vertical="top" wrapText="1"/>
    </xf>
    <xf numFmtId="0" fontId="55" fillId="6" borderId="32" xfId="0" applyFont="1" applyFill="1" applyBorder="1" applyAlignment="1">
      <alignment vertical="top" wrapText="1"/>
    </xf>
    <xf numFmtId="0" fontId="1" fillId="0" borderId="6" xfId="0" applyFont="1" applyBorder="1"/>
    <xf numFmtId="0" fontId="1" fillId="0" borderId="1" xfId="0" applyFont="1" applyBorder="1"/>
    <xf numFmtId="0" fontId="34" fillId="7" borderId="25" xfId="0" applyFont="1" applyFill="1" applyBorder="1" applyAlignment="1">
      <alignment horizontal="center" vertical="center"/>
    </xf>
    <xf numFmtId="0" fontId="34" fillId="7" borderId="39" xfId="0" applyFont="1" applyFill="1" applyBorder="1" applyAlignment="1">
      <alignment horizontal="center" vertical="center"/>
    </xf>
    <xf numFmtId="0" fontId="34" fillId="7" borderId="45" xfId="0" applyFont="1" applyFill="1" applyBorder="1" applyAlignment="1">
      <alignment horizontal="center" vertical="center"/>
    </xf>
    <xf numFmtId="0" fontId="55" fillId="6" borderId="4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wrapText="1"/>
    </xf>
    <xf numFmtId="0" fontId="0" fillId="6" borderId="0" xfId="0" applyFill="1" applyAlignment="1">
      <alignment wrapText="1"/>
    </xf>
    <xf numFmtId="0" fontId="55" fillId="6" borderId="2" xfId="0" applyFont="1" applyFill="1" applyBorder="1" applyAlignment="1">
      <alignment horizontal="left" vertical="center" wrapText="1"/>
    </xf>
    <xf numFmtId="0" fontId="55" fillId="6" borderId="42" xfId="0" applyFont="1" applyFill="1" applyBorder="1" applyAlignment="1">
      <alignment horizontal="left" vertical="center" wrapText="1" indent="1"/>
    </xf>
    <xf numFmtId="0" fontId="16" fillId="7" borderId="25" xfId="0" applyFont="1" applyFill="1" applyBorder="1" applyAlignment="1">
      <alignment horizontal="center" vertical="center"/>
    </xf>
    <xf numFmtId="0" fontId="55" fillId="6" borderId="26" xfId="0" applyFont="1" applyFill="1" applyBorder="1" applyAlignment="1">
      <alignment horizontal="left" vertical="center" wrapText="1"/>
    </xf>
    <xf numFmtId="0" fontId="1" fillId="5" borderId="26" xfId="0" applyFont="1" applyFill="1" applyBorder="1"/>
    <xf numFmtId="0" fontId="1" fillId="5" borderId="27" xfId="0" applyFont="1" applyFill="1" applyBorder="1"/>
    <xf numFmtId="0" fontId="16" fillId="7" borderId="39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wrapText="1" indent="1"/>
    </xf>
    <xf numFmtId="0" fontId="0" fillId="6" borderId="1" xfId="0" applyFill="1" applyBorder="1" applyAlignment="1">
      <alignment horizontal="left" indent="1"/>
    </xf>
    <xf numFmtId="0" fontId="16" fillId="7" borderId="45" xfId="0" applyFont="1" applyFill="1" applyBorder="1" applyAlignment="1">
      <alignment horizontal="center" vertical="center"/>
    </xf>
    <xf numFmtId="0" fontId="55" fillId="6" borderId="3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wrapText="1"/>
    </xf>
    <xf numFmtId="0" fontId="0" fillId="6" borderId="31" xfId="0" applyFill="1" applyBorder="1" applyAlignment="1">
      <alignment wrapText="1"/>
    </xf>
    <xf numFmtId="0" fontId="16" fillId="7" borderId="28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0" fillId="6" borderId="31" xfId="0" applyFill="1" applyBorder="1" applyAlignment="1">
      <alignment horizontal="left" indent="1"/>
    </xf>
    <xf numFmtId="0" fontId="43" fillId="7" borderId="2" xfId="0" applyFont="1" applyFill="1" applyBorder="1"/>
    <xf numFmtId="0" fontId="16" fillId="7" borderId="7" xfId="0" applyFont="1" applyFill="1" applyBorder="1" applyAlignment="1">
      <alignment vertical="center" wrapText="1"/>
    </xf>
    <xf numFmtId="14" fontId="1" fillId="7" borderId="5" xfId="0" applyNumberFormat="1" applyFont="1" applyFill="1" applyBorder="1" applyAlignment="1">
      <alignment horizontal="center"/>
    </xf>
    <xf numFmtId="14" fontId="30" fillId="7" borderId="5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43" fillId="0" borderId="0" xfId="10" applyFont="1" applyAlignment="1">
      <alignment horizontal="right" vertical="center"/>
    </xf>
    <xf numFmtId="0" fontId="36" fillId="0" borderId="0" xfId="9" applyFont="1" applyAlignment="1">
      <alignment vertical="center"/>
    </xf>
    <xf numFmtId="0" fontId="43" fillId="7" borderId="2" xfId="3" applyFont="1" applyFill="1" applyBorder="1">
      <alignment vertical="center"/>
    </xf>
    <xf numFmtId="0" fontId="10" fillId="7" borderId="2" xfId="3" applyFont="1" applyFill="1" applyBorder="1">
      <alignment vertical="center"/>
    </xf>
    <xf numFmtId="0" fontId="18" fillId="7" borderId="2" xfId="3" applyFont="1" applyFill="1" applyBorder="1">
      <alignment vertical="center"/>
    </xf>
    <xf numFmtId="0" fontId="43" fillId="0" borderId="0" xfId="0" applyFont="1"/>
    <xf numFmtId="0" fontId="58" fillId="7" borderId="5" xfId="3" applyFont="1" applyFill="1" applyBorder="1" applyAlignment="1"/>
    <xf numFmtId="0" fontId="23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vertical="center" wrapText="1"/>
    </xf>
    <xf numFmtId="0" fontId="16" fillId="7" borderId="2" xfId="0" applyFont="1" applyFill="1" applyBorder="1" applyAlignment="1">
      <alignment vertical="top"/>
    </xf>
    <xf numFmtId="0" fontId="23" fillId="7" borderId="4" xfId="0" applyFont="1" applyFill="1" applyBorder="1" applyAlignment="1">
      <alignment vertical="top"/>
    </xf>
    <xf numFmtId="0" fontId="16" fillId="0" borderId="0" xfId="3" applyFont="1" applyAlignment="1">
      <alignment horizontal="right" vertical="center" wrapText="1"/>
    </xf>
    <xf numFmtId="0" fontId="13" fillId="0" borderId="0" xfId="3" applyFont="1" applyAlignment="1"/>
    <xf numFmtId="0" fontId="16" fillId="7" borderId="25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1" fillId="7" borderId="28" xfId="3" applyFont="1" applyFill="1" applyBorder="1" applyAlignment="1">
      <alignment horizontal="center" vertical="center" wrapText="1"/>
    </xf>
    <xf numFmtId="0" fontId="11" fillId="7" borderId="33" xfId="3" applyFont="1" applyFill="1" applyBorder="1" applyAlignment="1">
      <alignment horizontal="center" vertical="center" wrapText="1"/>
    </xf>
    <xf numFmtId="0" fontId="11" fillId="7" borderId="37" xfId="3" applyFont="1" applyFill="1" applyBorder="1" applyAlignment="1">
      <alignment horizontal="center" vertical="center" wrapText="1"/>
    </xf>
    <xf numFmtId="0" fontId="11" fillId="7" borderId="38" xfId="3" applyFont="1" applyFill="1" applyBorder="1" applyAlignment="1">
      <alignment horizontal="center" vertical="center" wrapText="1"/>
    </xf>
    <xf numFmtId="0" fontId="13" fillId="0" borderId="25" xfId="3" applyFont="1" applyBorder="1">
      <alignment vertical="center"/>
    </xf>
    <xf numFmtId="0" fontId="13" fillId="0" borderId="28" xfId="3" applyFont="1" applyBorder="1">
      <alignment vertical="center"/>
    </xf>
    <xf numFmtId="0" fontId="13" fillId="0" borderId="1" xfId="3" applyFont="1" applyBorder="1" applyAlignment="1">
      <alignment vertical="center" wrapText="1"/>
    </xf>
    <xf numFmtId="0" fontId="13" fillId="0" borderId="33" xfId="3" applyFont="1" applyBorder="1" applyAlignment="1">
      <alignment horizontal="center" vertical="center" wrapText="1"/>
    </xf>
    <xf numFmtId="0" fontId="13" fillId="0" borderId="33" xfId="3" quotePrefix="1" applyFont="1" applyBorder="1" applyAlignment="1">
      <alignment horizontal="center" vertical="center" wrapText="1"/>
    </xf>
    <xf numFmtId="0" fontId="13" fillId="0" borderId="1" xfId="3" applyFont="1" applyBorder="1" applyAlignment="1">
      <alignment horizontal="left" vertical="center" wrapText="1" indent="1"/>
    </xf>
    <xf numFmtId="0" fontId="13" fillId="0" borderId="37" xfId="3" applyFont="1" applyBorder="1">
      <alignment vertical="center"/>
    </xf>
    <xf numFmtId="0" fontId="11" fillId="0" borderId="12" xfId="3" applyFont="1" applyBorder="1" applyAlignment="1">
      <alignment vertical="center" wrapText="1"/>
    </xf>
    <xf numFmtId="0" fontId="13" fillId="0" borderId="12" xfId="3" applyFont="1" applyBorder="1" applyAlignment="1">
      <alignment vertical="center" wrapText="1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>
      <alignment vertical="center"/>
    </xf>
    <xf numFmtId="0" fontId="13" fillId="0" borderId="6" xfId="3" applyFont="1" applyBorder="1" applyAlignment="1">
      <alignment vertical="center" wrapText="1"/>
    </xf>
    <xf numFmtId="0" fontId="13" fillId="0" borderId="29" xfId="3" applyFont="1" applyBorder="1" applyAlignment="1">
      <alignment horizontal="center" vertical="center" wrapText="1"/>
    </xf>
    <xf numFmtId="0" fontId="13" fillId="0" borderId="30" xfId="3" applyFont="1" applyBorder="1">
      <alignment vertical="center"/>
    </xf>
    <xf numFmtId="0" fontId="11" fillId="0" borderId="31" xfId="3" applyFont="1" applyBorder="1" applyAlignment="1">
      <alignment vertical="center" wrapText="1"/>
    </xf>
    <xf numFmtId="0" fontId="13" fillId="0" borderId="32" xfId="3" applyFont="1" applyBorder="1" applyAlignment="1">
      <alignment horizontal="center" vertical="center" wrapText="1"/>
    </xf>
    <xf numFmtId="0" fontId="13" fillId="9" borderId="26" xfId="3" applyFont="1" applyFill="1" applyBorder="1" applyAlignment="1">
      <alignment vertical="center" wrapText="1"/>
    </xf>
    <xf numFmtId="0" fontId="13" fillId="9" borderId="1" xfId="3" applyFont="1" applyFill="1" applyBorder="1" applyAlignment="1">
      <alignment vertical="center" wrapText="1"/>
    </xf>
    <xf numFmtId="0" fontId="13" fillId="9" borderId="12" xfId="3" applyFont="1" applyFill="1" applyBorder="1" applyAlignment="1">
      <alignment vertical="center" wrapText="1"/>
    </xf>
    <xf numFmtId="0" fontId="16" fillId="0" borderId="0" xfId="3" applyFont="1">
      <alignment vertical="center"/>
    </xf>
    <xf numFmtId="0" fontId="13" fillId="9" borderId="6" xfId="3" applyFont="1" applyFill="1" applyBorder="1" applyAlignment="1">
      <alignment vertical="center" wrapText="1"/>
    </xf>
    <xf numFmtId="0" fontId="13" fillId="9" borderId="31" xfId="3" applyFont="1" applyFill="1" applyBorder="1" applyAlignment="1">
      <alignment vertical="center" wrapText="1"/>
    </xf>
    <xf numFmtId="0" fontId="59" fillId="9" borderId="26" xfId="3" applyFont="1" applyFill="1" applyBorder="1" applyAlignment="1">
      <alignment horizontal="center" vertical="center" wrapText="1"/>
    </xf>
    <xf numFmtId="0" fontId="59" fillId="9" borderId="1" xfId="3" applyFont="1" applyFill="1" applyBorder="1" applyAlignment="1">
      <alignment horizontal="center" vertical="center" wrapText="1"/>
    </xf>
    <xf numFmtId="0" fontId="59" fillId="9" borderId="12" xfId="3" applyFont="1" applyFill="1" applyBorder="1" applyAlignment="1">
      <alignment horizontal="center" vertical="center" wrapText="1"/>
    </xf>
    <xf numFmtId="0" fontId="23" fillId="7" borderId="4" xfId="0" applyFont="1" applyFill="1" applyBorder="1"/>
    <xf numFmtId="0" fontId="23" fillId="7" borderId="5" xfId="0" applyFont="1" applyFill="1" applyBorder="1"/>
    <xf numFmtId="0" fontId="13" fillId="0" borderId="27" xfId="3" applyFont="1" applyBorder="1" applyAlignment="1">
      <alignment horizontal="center" vertical="center" wrapText="1"/>
    </xf>
    <xf numFmtId="0" fontId="32" fillId="6" borderId="0" xfId="0" applyFont="1" applyFill="1"/>
    <xf numFmtId="0" fontId="27" fillId="6" borderId="0" xfId="0" applyFont="1" applyFill="1" applyAlignment="1">
      <alignment vertical="center"/>
    </xf>
    <xf numFmtId="49" fontId="1" fillId="7" borderId="2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20" xfId="3" applyFont="1" applyBorder="1" applyAlignment="1">
      <alignment horizontal="center" vertical="center" wrapText="1"/>
    </xf>
    <xf numFmtId="0" fontId="13" fillId="0" borderId="7" xfId="3" applyFont="1" applyBorder="1" applyAlignment="1">
      <alignment vertical="center" wrapText="1"/>
    </xf>
    <xf numFmtId="0" fontId="3" fillId="0" borderId="0" xfId="3" applyFont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60" fillId="6" borderId="0" xfId="0" applyFont="1" applyFill="1"/>
    <xf numFmtId="0" fontId="3" fillId="0" borderId="39" xfId="3" applyFont="1" applyBorder="1" applyAlignment="1">
      <alignment horizontal="center" vertical="center" wrapText="1"/>
    </xf>
    <xf numFmtId="0" fontId="3" fillId="0" borderId="6" xfId="3" applyFont="1" applyBorder="1">
      <alignment vertical="center"/>
    </xf>
    <xf numFmtId="0" fontId="3" fillId="0" borderId="37" xfId="3" applyFont="1" applyBorder="1" applyAlignment="1">
      <alignment horizontal="center" vertical="center" wrapText="1"/>
    </xf>
    <xf numFmtId="0" fontId="13" fillId="0" borderId="12" xfId="3" applyFont="1" applyBorder="1">
      <alignment vertical="center"/>
    </xf>
    <xf numFmtId="0" fontId="3" fillId="0" borderId="38" xfId="3" applyFont="1" applyBorder="1">
      <alignment vertical="center"/>
    </xf>
    <xf numFmtId="0" fontId="2" fillId="7" borderId="10" xfId="3" applyFont="1" applyFill="1" applyBorder="1" applyAlignment="1"/>
    <xf numFmtId="0" fontId="11" fillId="7" borderId="9" xfId="3" applyFont="1" applyFill="1" applyBorder="1" applyAlignment="1">
      <alignment horizontal="center" vertical="center" wrapText="1"/>
    </xf>
    <xf numFmtId="0" fontId="16" fillId="7" borderId="27" xfId="3" applyFont="1" applyFill="1" applyBorder="1" applyAlignment="1">
      <alignment vertical="center" wrapText="1"/>
    </xf>
    <xf numFmtId="0" fontId="16" fillId="7" borderId="36" xfId="3" applyFont="1" applyFill="1" applyBorder="1" applyAlignment="1">
      <alignment horizontal="center" vertical="center"/>
    </xf>
    <xf numFmtId="0" fontId="16" fillId="7" borderId="40" xfId="3" applyFont="1" applyFill="1" applyBorder="1" applyAlignment="1">
      <alignment horizontal="center" vertical="center" wrapText="1"/>
    </xf>
    <xf numFmtId="0" fontId="16" fillId="7" borderId="23" xfId="3" applyFont="1" applyFill="1" applyBorder="1" applyAlignment="1">
      <alignment horizontal="center" vertical="center" wrapText="1"/>
    </xf>
    <xf numFmtId="0" fontId="32" fillId="6" borderId="1" xfId="3" applyFont="1" applyFill="1" applyBorder="1">
      <alignment vertical="center"/>
    </xf>
    <xf numFmtId="0" fontId="3" fillId="0" borderId="18" xfId="3" applyFont="1" applyBorder="1" applyAlignment="1">
      <alignment vertical="center" wrapText="1"/>
    </xf>
    <xf numFmtId="14" fontId="16" fillId="7" borderId="5" xfId="3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3" fillId="0" borderId="33" xfId="3" applyFont="1" applyBorder="1" applyAlignment="1">
      <alignment horizontal="left" vertical="center" wrapText="1"/>
    </xf>
    <xf numFmtId="0" fontId="3" fillId="0" borderId="32" xfId="3" applyFont="1" applyBorder="1" applyAlignment="1">
      <alignment horizontal="left" vertical="center" wrapText="1"/>
    </xf>
    <xf numFmtId="3" fontId="3" fillId="0" borderId="26" xfId="3" applyNumberFormat="1" applyFont="1" applyBorder="1">
      <alignment vertical="center"/>
    </xf>
    <xf numFmtId="3" fontId="3" fillId="0" borderId="1" xfId="3" applyNumberFormat="1" applyFont="1" applyBorder="1">
      <alignment vertical="center"/>
    </xf>
    <xf numFmtId="0" fontId="3" fillId="0" borderId="31" xfId="3" applyFont="1" applyBorder="1" applyAlignment="1">
      <alignment horizontal="right" vertical="center" wrapText="1"/>
    </xf>
    <xf numFmtId="165" fontId="13" fillId="0" borderId="1" xfId="12" applyNumberFormat="1" applyFont="1" applyFill="1" applyBorder="1" applyAlignment="1">
      <alignment vertical="center" wrapText="1"/>
    </xf>
    <xf numFmtId="165" fontId="13" fillId="0" borderId="12" xfId="3" applyNumberFormat="1" applyFont="1" applyBorder="1" applyAlignment="1">
      <alignment vertical="center" wrapText="1"/>
    </xf>
    <xf numFmtId="165" fontId="13" fillId="0" borderId="31" xfId="12" applyNumberFormat="1" applyFont="1" applyFill="1" applyBorder="1" applyAlignment="1">
      <alignment vertical="center" wrapText="1"/>
    </xf>
    <xf numFmtId="0" fontId="3" fillId="0" borderId="33" xfId="3" applyFont="1" applyBorder="1" applyAlignment="1">
      <alignment horizontal="left" vertical="center"/>
    </xf>
    <xf numFmtId="0" fontId="62" fillId="0" borderId="47" xfId="0" applyFont="1" applyBorder="1" applyAlignment="1">
      <alignment vertical="center"/>
    </xf>
    <xf numFmtId="0" fontId="13" fillId="6" borderId="33" xfId="3" applyFont="1" applyFill="1" applyBorder="1" applyAlignment="1">
      <alignment vertical="center" wrapText="1"/>
    </xf>
    <xf numFmtId="0" fontId="13" fillId="0" borderId="33" xfId="3" applyFont="1" applyBorder="1">
      <alignment vertical="center"/>
    </xf>
    <xf numFmtId="0" fontId="33" fillId="0" borderId="33" xfId="11" applyBorder="1" applyAlignment="1">
      <alignment vertical="center" wrapText="1"/>
    </xf>
    <xf numFmtId="3" fontId="23" fillId="0" borderId="33" xfId="0" applyNumberFormat="1" applyFont="1" applyBorder="1"/>
    <xf numFmtId="0" fontId="20" fillId="0" borderId="18" xfId="0" applyFont="1" applyBorder="1" applyAlignment="1">
      <alignment wrapText="1"/>
    </xf>
    <xf numFmtId="0" fontId="3" fillId="0" borderId="41" xfId="3" applyFont="1" applyBorder="1" applyAlignment="1">
      <alignment horizontal="left" vertical="center" wrapText="1"/>
    </xf>
    <xf numFmtId="0" fontId="28" fillId="6" borderId="33" xfId="3" applyFont="1" applyFill="1" applyBorder="1" applyAlignment="1">
      <alignment vertical="top" wrapText="1"/>
    </xf>
    <xf numFmtId="0" fontId="20" fillId="6" borderId="32" xfId="0" applyFont="1" applyFill="1" applyBorder="1" applyAlignment="1">
      <alignment vertical="top" wrapText="1"/>
    </xf>
    <xf numFmtId="4" fontId="55" fillId="6" borderId="1" xfId="0" applyNumberFormat="1" applyFont="1" applyFill="1" applyBorder="1" applyAlignment="1">
      <alignment vertical="center" wrapText="1"/>
    </xf>
    <xf numFmtId="3" fontId="55" fillId="6" borderId="1" xfId="0" applyNumberFormat="1" applyFont="1" applyFill="1" applyBorder="1" applyAlignment="1">
      <alignment vertical="center" wrapText="1"/>
    </xf>
    <xf numFmtId="3" fontId="0" fillId="0" borderId="0" xfId="0" applyNumberFormat="1"/>
    <xf numFmtId="3" fontId="55" fillId="6" borderId="33" xfId="0" applyNumberFormat="1" applyFont="1" applyFill="1" applyBorder="1" applyAlignment="1">
      <alignment vertical="center" wrapText="1"/>
    </xf>
    <xf numFmtId="0" fontId="0" fillId="0" borderId="33" xfId="0" applyBorder="1" applyAlignment="1">
      <alignment horizontal="left" wrapText="1"/>
    </xf>
    <xf numFmtId="0" fontId="0" fillId="0" borderId="33" xfId="0" applyBorder="1" applyAlignment="1">
      <alignment horizontal="right"/>
    </xf>
    <xf numFmtId="0" fontId="16" fillId="7" borderId="48" xfId="9" applyFont="1" applyFill="1" applyBorder="1" applyAlignment="1">
      <alignment horizontal="center" vertical="center" wrapText="1"/>
    </xf>
    <xf numFmtId="0" fontId="16" fillId="7" borderId="48" xfId="9" applyFont="1" applyFill="1" applyBorder="1" applyAlignment="1">
      <alignment horizontal="center" vertical="center"/>
    </xf>
    <xf numFmtId="0" fontId="23" fillId="11" borderId="48" xfId="9" applyFont="1" applyFill="1" applyBorder="1" applyAlignment="1">
      <alignment horizontal="left" vertical="center"/>
    </xf>
    <xf numFmtId="0" fontId="19" fillId="11" borderId="48" xfId="0" applyFont="1" applyFill="1" applyBorder="1"/>
    <xf numFmtId="49" fontId="23" fillId="11" borderId="48" xfId="9" applyNumberFormat="1" applyFont="1" applyFill="1" applyBorder="1" applyAlignment="1">
      <alignment horizontal="left" vertical="center" wrapText="1"/>
    </xf>
    <xf numFmtId="0" fontId="0" fillId="11" borderId="48" xfId="0" applyFill="1" applyBorder="1"/>
    <xf numFmtId="0" fontId="19" fillId="10" borderId="48" xfId="0" applyFont="1" applyFill="1" applyBorder="1"/>
    <xf numFmtId="0" fontId="23" fillId="11" borderId="48" xfId="0" applyFont="1" applyFill="1" applyBorder="1" applyAlignment="1">
      <alignment vertical="top" wrapText="1"/>
    </xf>
    <xf numFmtId="0" fontId="3" fillId="0" borderId="46" xfId="3" applyFont="1" applyBorder="1" applyAlignment="1">
      <alignment horizontal="left" vertical="center" wrapText="1"/>
    </xf>
    <xf numFmtId="0" fontId="23" fillId="11" borderId="48" xfId="10" applyFont="1" applyFill="1" applyBorder="1" applyAlignment="1">
      <alignment vertical="center"/>
    </xf>
    <xf numFmtId="0" fontId="55" fillId="11" borderId="48" xfId="9" applyFont="1" applyFill="1" applyBorder="1" applyAlignment="1">
      <alignment horizontal="left" vertical="center"/>
    </xf>
    <xf numFmtId="49" fontId="55" fillId="11" borderId="48" xfId="9" applyNumberFormat="1" applyFont="1" applyFill="1" applyBorder="1" applyAlignment="1">
      <alignment horizontal="left" vertical="center"/>
    </xf>
    <xf numFmtId="0" fontId="20" fillId="11" borderId="0" xfId="10" applyFont="1" applyFill="1"/>
    <xf numFmtId="0" fontId="28" fillId="6" borderId="27" xfId="3" applyFont="1" applyFill="1" applyBorder="1" applyAlignment="1">
      <alignment vertical="top"/>
    </xf>
    <xf numFmtId="0" fontId="23" fillId="11" borderId="48" xfId="10" applyFont="1" applyFill="1" applyBorder="1" applyAlignment="1">
      <alignment horizontal="left"/>
    </xf>
    <xf numFmtId="0" fontId="23" fillId="11" borderId="48" xfId="10" applyFont="1" applyFill="1" applyBorder="1"/>
    <xf numFmtId="0" fontId="16" fillId="10" borderId="48" xfId="9" applyFont="1" applyFill="1" applyBorder="1" applyAlignment="1">
      <alignment horizontal="left" vertical="center" wrapText="1"/>
    </xf>
    <xf numFmtId="0" fontId="16" fillId="10" borderId="48" xfId="9" applyFont="1" applyFill="1" applyBorder="1" applyAlignment="1">
      <alignment horizontal="left" vertical="center"/>
    </xf>
    <xf numFmtId="0" fontId="23" fillId="10" borderId="48" xfId="9" applyFont="1" applyFill="1" applyBorder="1" applyAlignment="1">
      <alignment horizontal="left" vertical="center"/>
    </xf>
    <xf numFmtId="49" fontId="23" fillId="10" borderId="48" xfId="9" applyNumberFormat="1" applyFont="1" applyFill="1" applyBorder="1" applyAlignment="1">
      <alignment horizontal="left" vertical="center" wrapText="1"/>
    </xf>
    <xf numFmtId="0" fontId="0" fillId="10" borderId="48" xfId="0" applyFill="1" applyBorder="1"/>
    <xf numFmtId="0" fontId="23" fillId="10" borderId="48" xfId="0" applyFont="1" applyFill="1" applyBorder="1" applyAlignment="1">
      <alignment vertical="top" wrapText="1"/>
    </xf>
    <xf numFmtId="0" fontId="3" fillId="0" borderId="33" xfId="3" applyFont="1" applyBorder="1" applyAlignment="1">
      <alignment horizontal="center" vertical="center"/>
    </xf>
    <xf numFmtId="0" fontId="55" fillId="0" borderId="33" xfId="3" applyFont="1" applyBorder="1" applyAlignment="1">
      <alignment horizontal="center" vertical="center"/>
    </xf>
    <xf numFmtId="0" fontId="49" fillId="0" borderId="12" xfId="0" applyFont="1" applyBorder="1" applyAlignment="1">
      <alignment wrapText="1"/>
    </xf>
    <xf numFmtId="165" fontId="13" fillId="0" borderId="12" xfId="12" applyNumberFormat="1" applyFont="1" applyFill="1" applyBorder="1" applyAlignment="1">
      <alignment vertical="center" wrapText="1"/>
    </xf>
    <xf numFmtId="9" fontId="28" fillId="6" borderId="33" xfId="3" applyNumberFormat="1" applyFont="1" applyFill="1" applyBorder="1" applyAlignment="1">
      <alignment vertical="top" wrapText="1"/>
    </xf>
    <xf numFmtId="0" fontId="33" fillId="0" borderId="33" xfId="13" applyBorder="1" applyAlignment="1">
      <alignment wrapText="1"/>
    </xf>
    <xf numFmtId="0" fontId="24" fillId="0" borderId="0" xfId="9" applyFont="1" applyAlignment="1">
      <alignment horizontal="left" vertical="center" wrapText="1"/>
    </xf>
    <xf numFmtId="0" fontId="23" fillId="11" borderId="48" xfId="0" applyFont="1" applyFill="1" applyBorder="1" applyAlignment="1">
      <alignment horizontal="left" vertical="center" wrapText="1"/>
    </xf>
    <xf numFmtId="0" fontId="52" fillId="0" borderId="0" xfId="10" applyFont="1" applyAlignment="1">
      <alignment horizontal="left" vertical="center" wrapText="1"/>
    </xf>
    <xf numFmtId="0" fontId="32" fillId="0" borderId="0" xfId="10" applyFont="1" applyAlignment="1">
      <alignment horizontal="left" vertical="center" wrapText="1"/>
    </xf>
    <xf numFmtId="0" fontId="20" fillId="0" borderId="0" xfId="10" applyFont="1" applyAlignment="1">
      <alignment horizontal="left" vertical="center" wrapText="1"/>
    </xf>
    <xf numFmtId="0" fontId="23" fillId="0" borderId="14" xfId="3" applyFont="1" applyBorder="1" applyAlignment="1">
      <alignment horizontal="left" vertical="center" wrapText="1"/>
    </xf>
    <xf numFmtId="0" fontId="0" fillId="0" borderId="14" xfId="3" applyFont="1" applyBorder="1" applyAlignment="1">
      <alignment horizontal="left" vertical="center" wrapText="1"/>
    </xf>
    <xf numFmtId="0" fontId="15" fillId="7" borderId="13" xfId="3" applyFont="1" applyFill="1" applyBorder="1" applyAlignment="1">
      <alignment horizontal="center" vertical="center" wrapText="1"/>
    </xf>
    <xf numFmtId="0" fontId="15" fillId="7" borderId="16" xfId="3" applyFont="1" applyFill="1" applyBorder="1" applyAlignment="1">
      <alignment horizontal="center" vertical="center" wrapText="1"/>
    </xf>
    <xf numFmtId="0" fontId="0" fillId="0" borderId="14" xfId="3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9" fillId="0" borderId="14" xfId="3" applyFont="1" applyBorder="1" applyAlignment="1">
      <alignment horizontal="left" vertical="center"/>
    </xf>
    <xf numFmtId="49" fontId="23" fillId="0" borderId="0" xfId="0" applyNumberFormat="1" applyFont="1" applyAlignment="1">
      <alignment horizontal="left" wrapText="1"/>
    </xf>
    <xf numFmtId="0" fontId="5" fillId="0" borderId="0" xfId="3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1" fillId="7" borderId="10" xfId="3" applyFont="1" applyFill="1" applyBorder="1" applyAlignment="1">
      <alignment horizontal="center" vertical="center" wrapText="1"/>
    </xf>
    <xf numFmtId="0" fontId="11" fillId="7" borderId="11" xfId="3" applyFont="1" applyFill="1" applyBorder="1" applyAlignment="1">
      <alignment horizontal="center" vertical="center" wrapText="1"/>
    </xf>
    <xf numFmtId="0" fontId="11" fillId="7" borderId="9" xfId="3" applyFont="1" applyFill="1" applyBorder="1" applyAlignment="1">
      <alignment horizontal="center" vertical="center" wrapText="1"/>
    </xf>
    <xf numFmtId="0" fontId="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 wrapText="1"/>
    </xf>
    <xf numFmtId="0" fontId="13" fillId="0" borderId="10" xfId="3" applyFont="1" applyBorder="1" applyAlignment="1">
      <alignment horizontal="left" vertical="center" wrapText="1"/>
    </xf>
    <xf numFmtId="0" fontId="13" fillId="0" borderId="11" xfId="3" applyFont="1" applyBorder="1" applyAlignment="1">
      <alignment horizontal="left" vertical="center" wrapText="1"/>
    </xf>
    <xf numFmtId="0" fontId="13" fillId="0" borderId="9" xfId="3" applyFont="1" applyBorder="1" applyAlignment="1">
      <alignment horizontal="left" vertical="center" wrapText="1"/>
    </xf>
    <xf numFmtId="0" fontId="43" fillId="7" borderId="2" xfId="0" applyFont="1" applyFill="1" applyBorder="1" applyAlignment="1">
      <alignment horizontal="left"/>
    </xf>
    <xf numFmtId="0" fontId="43" fillId="7" borderId="4" xfId="0" applyFont="1" applyFill="1" applyBorder="1" applyAlignment="1">
      <alignment horizontal="left"/>
    </xf>
    <xf numFmtId="0" fontId="43" fillId="7" borderId="5" xfId="0" applyFont="1" applyFill="1" applyBorder="1" applyAlignment="1">
      <alignment horizontal="left"/>
    </xf>
    <xf numFmtId="0" fontId="0" fillId="6" borderId="44" xfId="0" applyFill="1" applyBorder="1" applyAlignment="1">
      <alignment horizontal="center" vertical="center" wrapText="1"/>
    </xf>
    <xf numFmtId="0" fontId="20" fillId="6" borderId="0" xfId="0" applyFont="1" applyFill="1" applyAlignment="1">
      <alignment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0" xfId="3" applyFont="1" applyAlignment="1">
      <alignment horizontal="left" wrapText="1"/>
    </xf>
    <xf numFmtId="0" fontId="20" fillId="6" borderId="0" xfId="0" applyFont="1" applyFill="1" applyAlignment="1">
      <alignment horizontal="left" wrapText="1"/>
    </xf>
    <xf numFmtId="0" fontId="0" fillId="6" borderId="36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0" fontId="0" fillId="7" borderId="9" xfId="0" applyFill="1" applyBorder="1" applyAlignment="1">
      <alignment horizontal="left" vertical="top" wrapText="1"/>
    </xf>
    <xf numFmtId="0" fontId="30" fillId="7" borderId="2" xfId="0" applyFont="1" applyFill="1" applyBorder="1" applyAlignment="1">
      <alignment horizontal="left" vertical="top"/>
    </xf>
    <xf numFmtId="0" fontId="30" fillId="7" borderId="4" xfId="0" applyFont="1" applyFill="1" applyBorder="1" applyAlignment="1">
      <alignment horizontal="left" vertical="top"/>
    </xf>
    <xf numFmtId="0" fontId="20" fillId="7" borderId="2" xfId="0" applyFont="1" applyFill="1" applyBorder="1" applyAlignment="1">
      <alignment horizontal="left" vertical="top"/>
    </xf>
    <xf numFmtId="0" fontId="20" fillId="7" borderId="4" xfId="0" applyFont="1" applyFill="1" applyBorder="1" applyAlignment="1">
      <alignment horizontal="left" vertical="top"/>
    </xf>
    <xf numFmtId="0" fontId="16" fillId="7" borderId="19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0" fillId="6" borderId="23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49" fontId="17" fillId="7" borderId="2" xfId="1" applyNumberFormat="1" applyFont="1" applyFill="1" applyBorder="1" applyAlignment="1">
      <alignment horizontal="left" vertical="center"/>
    </xf>
    <xf numFmtId="49" fontId="17" fillId="7" borderId="4" xfId="1" applyNumberFormat="1" applyFont="1" applyFill="1" applyBorder="1" applyAlignment="1">
      <alignment horizontal="left" vertical="center"/>
    </xf>
    <xf numFmtId="49" fontId="17" fillId="7" borderId="5" xfId="1" applyNumberFormat="1" applyFont="1" applyFill="1" applyBorder="1" applyAlignment="1">
      <alignment horizontal="left" vertical="center"/>
    </xf>
    <xf numFmtId="0" fontId="26" fillId="0" borderId="0" xfId="0" applyFont="1" applyAlignment="1">
      <alignment horizontal="left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left" vertical="center"/>
    </xf>
    <xf numFmtId="49" fontId="17" fillId="7" borderId="1" xfId="0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 wrapText="1"/>
    </xf>
    <xf numFmtId="49" fontId="17" fillId="7" borderId="2" xfId="0" applyNumberFormat="1" applyFont="1" applyFill="1" applyBorder="1" applyAlignment="1">
      <alignment horizontal="left" vertical="center"/>
    </xf>
    <xf numFmtId="49" fontId="17" fillId="7" borderId="4" xfId="0" applyNumberFormat="1" applyFont="1" applyFill="1" applyBorder="1" applyAlignment="1">
      <alignment horizontal="left" vertical="center"/>
    </xf>
    <xf numFmtId="49" fontId="17" fillId="7" borderId="5" xfId="0" applyNumberFormat="1" applyFont="1" applyFill="1" applyBorder="1" applyAlignment="1">
      <alignment horizontal="left" vertical="center"/>
    </xf>
    <xf numFmtId="49" fontId="1" fillId="7" borderId="2" xfId="0" applyNumberFormat="1" applyFont="1" applyFill="1" applyBorder="1" applyAlignment="1">
      <alignment horizontal="left" vertical="center"/>
    </xf>
    <xf numFmtId="49" fontId="1" fillId="7" borderId="4" xfId="0" applyNumberFormat="1" applyFont="1" applyFill="1" applyBorder="1" applyAlignment="1">
      <alignment horizontal="left" vertical="center"/>
    </xf>
    <xf numFmtId="49" fontId="1" fillId="7" borderId="5" xfId="0" applyNumberFormat="1" applyFont="1" applyFill="1" applyBorder="1" applyAlignment="1">
      <alignment horizontal="left" vertical="center"/>
    </xf>
    <xf numFmtId="49" fontId="23" fillId="0" borderId="14" xfId="0" applyNumberFormat="1" applyFont="1" applyBorder="1" applyAlignment="1">
      <alignment horizontal="left" vertical="center" wrapText="1"/>
    </xf>
    <xf numFmtId="49" fontId="23" fillId="0" borderId="0" xfId="0" applyNumberFormat="1" applyFont="1" applyAlignment="1">
      <alignment horizontal="left" vertical="center" wrapText="1"/>
    </xf>
    <xf numFmtId="0" fontId="43" fillId="7" borderId="2" xfId="0" applyFont="1" applyFill="1" applyBorder="1" applyAlignment="1">
      <alignment horizontal="left" vertical="center"/>
    </xf>
    <xf numFmtId="0" fontId="43" fillId="7" borderId="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0" fillId="0" borderId="2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3" fillId="0" borderId="14" xfId="3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</cellXfs>
  <cellStyles count="14">
    <cellStyle name="=C:\WINNT35\SYSTEM32\COMMAND.COM" xfId="4" xr:uid="{00000000-0005-0000-0000-000000000000}"/>
    <cellStyle name="Čárka" xfId="12" builtinId="3"/>
    <cellStyle name="greyed" xfId="7" xr:uid="{00000000-0005-0000-0000-000001000000}"/>
    <cellStyle name="Heading 1 2" xfId="2" xr:uid="{00000000-0005-0000-0000-000002000000}"/>
    <cellStyle name="Heading 2 2" xfId="5" xr:uid="{00000000-0005-0000-0000-000003000000}"/>
    <cellStyle name="HeadingTable" xfId="6" xr:uid="{00000000-0005-0000-0000-000004000000}"/>
    <cellStyle name="Hyperlink" xfId="13" xr:uid="{00000000-000B-0000-0000-000008000000}"/>
    <cellStyle name="Hypertextový odkaz" xfId="11" builtinId="8"/>
    <cellStyle name="Normal 2" xfId="3" xr:uid="{00000000-0005-0000-0000-000006000000}"/>
    <cellStyle name="Normal 2 2 2" xfId="9" xr:uid="{00000000-0005-0000-0000-000007000000}"/>
    <cellStyle name="Normale 2" xfId="10" xr:uid="{00000000-0005-0000-0000-000008000000}"/>
    <cellStyle name="Normální" xfId="0" builtinId="0"/>
    <cellStyle name="Normální 2" xfId="1" xr:uid="{00000000-0005-0000-0000-00000A000000}"/>
    <cellStyle name="optionalExposure" xfId="8" xr:uid="{00000000-0005-0000-0000-00000B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ment%20firms/RTS-ITS-GL/IFR_uverejnovani%20invest%20politiky/SCARA%202021%2093a%20(Annex%20I%20-%20Disclosure%20investment%20policy%20by%20IF)%20-%20clea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woodandcompany.sharepoint.com/sites/Compliance/Shared%20Documents/General/Compliance%20reporting/Zve&#345;ej&#328;ov&#225;n&#237;%20informac&#237;%20OCP%20t&#345;&#237;dy%202%20a%20skupinov&#253;%20kapit&#225;lov&#253;%20test/2022/Uverejnovani_OCP_tridy_2_solo%20-%20v2.xlsx" TargetMode="External"/><Relationship Id="rId1" Type="http://schemas.openxmlformats.org/officeDocument/2006/relationships/externalLinkPath" Target="/sites/Compliance/Shared%20Documents/General/Compliance%20reporting/Zve&#345;ej&#328;ov&#225;n&#237;%20informac&#237;%20OCP%20t&#345;&#237;dy%202%20a%20skupinov&#253;%20kapit&#225;lov&#253;%20test/2022/Uverejnovani_OCP_tridy_2_solo%20-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F IP1"/>
      <sheetName val="IF IP2"/>
      <sheetName val="IF IP3"/>
      <sheetName val="IF IP4"/>
      <sheetName val="Drop-dow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iNk-V-byiUC6-gAuktFVdgrzo9Wz62ZKrGb1ItMdlB835Ck9R860TbQTOBDa_b_n" itemId="01D6BDA4FDTBOQF7AEIZGYN7FU3P67J4ZW">
      <xxl21:absoluteUrl r:id="rId2"/>
    </xxl21:alternateUrls>
    <sheetNames>
      <sheetName val="Přehled"/>
      <sheetName val="IF RM1"/>
      <sheetName val="IF RM2"/>
      <sheetName val="IF G1"/>
      <sheetName val="IF G2"/>
      <sheetName val="EU I CC1.01"/>
      <sheetName val="EU I CC2"/>
      <sheetName val="EU I CCA"/>
      <sheetName val="IF KP1"/>
      <sheetName val="IF KP2"/>
      <sheetName val="IF O1"/>
      <sheetName val="IF O2"/>
      <sheetName val="IF IP1"/>
      <sheetName val="IF IP2"/>
      <sheetName val="IF IP3"/>
      <sheetName val="IF IP4"/>
    </sheetNames>
    <sheetDataSet>
      <sheetData sheetId="0"/>
      <sheetData sheetId="1"/>
      <sheetData sheetId="2"/>
      <sheetData sheetId="3"/>
      <sheetData sheetId="4"/>
      <sheetData sheetId="5">
        <row r="16">
          <cell r="C16" t="str">
            <v>Zcela splacené kapitálové nástroje</v>
          </cell>
        </row>
        <row r="18">
          <cell r="C18" t="str">
            <v>Nerozdělený zisk</v>
          </cell>
        </row>
        <row r="19">
          <cell r="C19" t="str">
            <v>Kumulovaný ostatní úplný výsledek hospodaření</v>
          </cell>
        </row>
        <row r="20">
          <cell r="C20" t="str">
            <v>Ostatní fondy</v>
          </cell>
        </row>
      </sheetData>
      <sheetData sheetId="6">
        <row r="38">
          <cell r="C38" t="str">
            <v>Základní kapitál</v>
          </cell>
        </row>
        <row r="39">
          <cell r="C39" t="str">
            <v>Rezervní fond tvořený ze zisku</v>
          </cell>
        </row>
        <row r="40">
          <cell r="C40" t="str">
            <v>Nerozdělený zisk / (ztráta)</v>
          </cell>
        </row>
        <row r="42">
          <cell r="C42" t="str">
            <v>Fond z přecenění zahraničních jednotek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ood.com/mifid-information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.justice.cz/ias/ui/vypis-sl-detail?dokument=69179119&amp;subjektId=670610&amp;spis=795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opLeftCell="A5" zoomScaleNormal="100" workbookViewId="0">
      <selection activeCell="B35" sqref="B35:E35"/>
    </sheetView>
  </sheetViews>
  <sheetFormatPr defaultColWidth="11" defaultRowHeight="12.75"/>
  <cols>
    <col min="1" max="1" width="3.7109375" style="12" customWidth="1"/>
    <col min="2" max="2" width="13.28515625" style="12" customWidth="1"/>
    <col min="3" max="3" width="74.140625" style="12" bestFit="1" customWidth="1"/>
    <col min="4" max="4" width="73.5703125" style="12" bestFit="1" customWidth="1"/>
    <col min="5" max="5" width="10.7109375" style="12" customWidth="1"/>
    <col min="6" max="6" width="40.42578125" style="12" customWidth="1"/>
    <col min="7" max="7" width="11.28515625" style="12" bestFit="1" customWidth="1"/>
    <col min="8" max="8" width="11" style="12" customWidth="1"/>
    <col min="9" max="16384" width="11" style="12"/>
  </cols>
  <sheetData>
    <row r="1" spans="1:9" ht="10.15" customHeight="1">
      <c r="A1" s="32"/>
      <c r="B1" s="32"/>
      <c r="C1" s="32"/>
    </row>
    <row r="2" spans="1:9" ht="21.6" customHeight="1">
      <c r="A2" s="32"/>
      <c r="B2" s="69" t="s">
        <v>0</v>
      </c>
      <c r="C2" s="73" t="s">
        <v>1</v>
      </c>
      <c r="D2" s="255" t="s">
        <v>2</v>
      </c>
    </row>
    <row r="3" spans="1:9" ht="10.15" customHeight="1">
      <c r="A3" s="32"/>
      <c r="B3" s="32"/>
      <c r="C3" s="32"/>
      <c r="D3"/>
    </row>
    <row r="4" spans="1:9" ht="22.15" customHeight="1">
      <c r="A4" s="33"/>
      <c r="B4" s="35" t="s">
        <v>3</v>
      </c>
      <c r="E4"/>
      <c r="G4" s="35"/>
      <c r="H4" s="35"/>
      <c r="I4" s="35"/>
    </row>
    <row r="5" spans="1:9" ht="22.15" customHeight="1">
      <c r="A5" s="33"/>
      <c r="B5" s="256" t="s">
        <v>4</v>
      </c>
      <c r="E5"/>
      <c r="G5" s="35"/>
      <c r="H5" s="35"/>
      <c r="I5" s="35"/>
    </row>
    <row r="6" spans="1:9" ht="55.15" customHeight="1">
      <c r="A6" s="33"/>
      <c r="B6" s="380" t="s">
        <v>5</v>
      </c>
      <c r="C6" s="380"/>
      <c r="D6" s="380"/>
      <c r="E6" s="380"/>
      <c r="F6" s="380"/>
      <c r="G6" s="33"/>
      <c r="H6" s="33"/>
    </row>
    <row r="7" spans="1:9" ht="12" customHeight="1">
      <c r="A7" s="33"/>
      <c r="B7" s="13"/>
      <c r="C7" s="63"/>
      <c r="G7" s="33"/>
      <c r="H7" s="33"/>
    </row>
    <row r="8" spans="1:9" ht="16.5" customHeight="1">
      <c r="A8" s="33"/>
      <c r="B8" s="37" t="s">
        <v>6</v>
      </c>
      <c r="C8" s="33"/>
      <c r="F8"/>
    </row>
    <row r="9" spans="1:9" ht="12" customHeight="1">
      <c r="A9" s="32"/>
      <c r="B9" s="32"/>
      <c r="C9" s="32"/>
    </row>
    <row r="10" spans="1:9" ht="62.45" customHeight="1">
      <c r="A10" s="32"/>
      <c r="B10" s="352" t="s">
        <v>7</v>
      </c>
      <c r="C10" s="353" t="s">
        <v>8</v>
      </c>
      <c r="D10" s="352" t="s">
        <v>9</v>
      </c>
      <c r="E10" s="352" t="s">
        <v>10</v>
      </c>
      <c r="F10" s="352" t="s">
        <v>11</v>
      </c>
    </row>
    <row r="11" spans="1:9" ht="16.899999999999999" customHeight="1">
      <c r="A11" s="32"/>
      <c r="B11" s="352"/>
      <c r="C11" s="353" t="s">
        <v>12</v>
      </c>
      <c r="D11" s="352"/>
      <c r="E11" s="352"/>
      <c r="F11" s="352"/>
    </row>
    <row r="12" spans="1:9" ht="16.899999999999999" customHeight="1">
      <c r="A12" s="32"/>
      <c r="B12" s="362" t="s">
        <v>13</v>
      </c>
      <c r="C12" s="362" t="s">
        <v>14</v>
      </c>
      <c r="D12" s="363" t="s">
        <v>15</v>
      </c>
      <c r="E12" s="363"/>
      <c r="F12" s="362"/>
    </row>
    <row r="13" spans="1:9" ht="16.899999999999999" customHeight="1">
      <c r="A13" s="32"/>
      <c r="B13" s="362" t="s">
        <v>16</v>
      </c>
      <c r="C13" s="362" t="s">
        <v>17</v>
      </c>
      <c r="D13" s="363" t="s">
        <v>15</v>
      </c>
      <c r="E13" s="363"/>
      <c r="F13" s="362"/>
    </row>
    <row r="14" spans="1:9" ht="16.899999999999999" customHeight="1">
      <c r="A14" s="32"/>
      <c r="B14" s="370"/>
      <c r="C14" s="369" t="s">
        <v>18</v>
      </c>
      <c r="D14" s="370"/>
      <c r="E14" s="370"/>
      <c r="F14" s="370"/>
    </row>
    <row r="15" spans="1:9" ht="16.899999999999999" customHeight="1">
      <c r="A15" s="32"/>
      <c r="B15" s="354" t="s">
        <v>19</v>
      </c>
      <c r="C15" s="354" t="s">
        <v>20</v>
      </c>
      <c r="D15" s="354" t="s">
        <v>21</v>
      </c>
      <c r="E15" s="354"/>
      <c r="F15" s="354"/>
    </row>
    <row r="16" spans="1:9" ht="16.899999999999999" customHeight="1">
      <c r="A16" s="32"/>
      <c r="B16" s="354" t="s">
        <v>22</v>
      </c>
      <c r="C16" s="354" t="s">
        <v>23</v>
      </c>
      <c r="D16" s="354" t="s">
        <v>24</v>
      </c>
      <c r="E16" s="354"/>
      <c r="F16" s="354"/>
    </row>
    <row r="17" spans="1:9" ht="16.899999999999999" customHeight="1">
      <c r="A17" s="32"/>
      <c r="B17" s="368"/>
      <c r="C17" s="369" t="s">
        <v>25</v>
      </c>
      <c r="D17" s="369"/>
      <c r="E17" s="369"/>
      <c r="F17" s="358"/>
    </row>
    <row r="18" spans="1:9" ht="31.9" customHeight="1">
      <c r="A18" s="32"/>
      <c r="B18" s="354" t="s">
        <v>26</v>
      </c>
      <c r="C18" s="354" t="s">
        <v>27</v>
      </c>
      <c r="D18" s="356" t="s">
        <v>28</v>
      </c>
      <c r="E18" s="356"/>
      <c r="F18" s="355"/>
    </row>
    <row r="19" spans="1:9" ht="31.9" customHeight="1">
      <c r="A19" s="32"/>
      <c r="B19" s="354" t="s">
        <v>29</v>
      </c>
      <c r="C19" s="354" t="s">
        <v>30</v>
      </c>
      <c r="D19" s="356" t="s">
        <v>31</v>
      </c>
      <c r="E19" s="356"/>
      <c r="F19" s="355"/>
    </row>
    <row r="20" spans="1:9" ht="31.9" customHeight="1">
      <c r="A20" s="32"/>
      <c r="B20" s="354" t="s">
        <v>32</v>
      </c>
      <c r="C20" s="354" t="s">
        <v>33</v>
      </c>
      <c r="D20" s="356" t="s">
        <v>34</v>
      </c>
      <c r="E20" s="356"/>
      <c r="F20" s="355"/>
      <c r="G20" s="364"/>
      <c r="H20" s="364"/>
      <c r="I20" s="364"/>
    </row>
    <row r="21" spans="1:9" ht="16.899999999999999" customHeight="1">
      <c r="A21" s="32"/>
      <c r="B21" s="370"/>
      <c r="C21" s="369" t="s">
        <v>35</v>
      </c>
      <c r="D21" s="371"/>
      <c r="E21" s="371"/>
      <c r="F21" s="372"/>
    </row>
    <row r="22" spans="1:9" ht="16.899999999999999" customHeight="1">
      <c r="A22" s="32"/>
      <c r="B22" s="354" t="s">
        <v>36</v>
      </c>
      <c r="C22" s="354" t="s">
        <v>37</v>
      </c>
      <c r="D22" s="356" t="s">
        <v>38</v>
      </c>
      <c r="E22" s="356"/>
      <c r="F22" s="357"/>
    </row>
    <row r="23" spans="1:9" ht="16.899999999999999" customHeight="1">
      <c r="A23" s="32"/>
      <c r="B23" s="354" t="s">
        <v>39</v>
      </c>
      <c r="C23" s="354" t="s">
        <v>40</v>
      </c>
      <c r="D23" s="356" t="s">
        <v>41</v>
      </c>
      <c r="E23" s="356"/>
      <c r="F23" s="357"/>
    </row>
    <row r="24" spans="1:9" ht="16.899999999999999" customHeight="1">
      <c r="A24" s="32"/>
      <c r="B24" s="368"/>
      <c r="C24" s="369" t="s">
        <v>42</v>
      </c>
      <c r="D24" s="369"/>
      <c r="E24" s="369"/>
      <c r="F24" s="358"/>
    </row>
    <row r="25" spans="1:9" ht="16.899999999999999" customHeight="1">
      <c r="A25" s="32"/>
      <c r="B25" s="366" t="s">
        <v>43</v>
      </c>
      <c r="C25" s="367" t="s">
        <v>44</v>
      </c>
      <c r="D25" s="367" t="s">
        <v>45</v>
      </c>
      <c r="E25" s="367"/>
      <c r="F25" s="355"/>
    </row>
    <row r="26" spans="1:9" ht="16.899999999999999" customHeight="1">
      <c r="A26" s="32"/>
      <c r="B26" s="366" t="s">
        <v>46</v>
      </c>
      <c r="C26" s="367" t="s">
        <v>47</v>
      </c>
      <c r="D26" s="367" t="s">
        <v>48</v>
      </c>
      <c r="E26" s="367"/>
      <c r="F26" s="355"/>
    </row>
    <row r="27" spans="1:9" ht="26.25" customHeight="1">
      <c r="B27" s="370"/>
      <c r="C27" s="369" t="s">
        <v>49</v>
      </c>
      <c r="D27" s="371"/>
      <c r="E27" s="371"/>
      <c r="F27" s="372"/>
    </row>
    <row r="28" spans="1:9" ht="16.899999999999999" customHeight="1">
      <c r="B28" s="354" t="s">
        <v>50</v>
      </c>
      <c r="C28" s="354" t="s">
        <v>51</v>
      </c>
      <c r="D28" s="354" t="s">
        <v>52</v>
      </c>
      <c r="E28" s="354"/>
      <c r="F28" s="381" t="s">
        <v>53</v>
      </c>
      <c r="G28" s="34"/>
    </row>
    <row r="29" spans="1:9" ht="16.899999999999999" customHeight="1">
      <c r="B29" s="354" t="s">
        <v>54</v>
      </c>
      <c r="C29" s="354" t="s">
        <v>55</v>
      </c>
      <c r="D29" s="354" t="s">
        <v>56</v>
      </c>
      <c r="E29" s="354"/>
      <c r="F29" s="381"/>
      <c r="G29" s="34"/>
    </row>
    <row r="30" spans="1:9" ht="16.899999999999999" customHeight="1">
      <c r="B30" s="354" t="s">
        <v>57</v>
      </c>
      <c r="C30" s="354" t="s">
        <v>58</v>
      </c>
      <c r="D30" s="354" t="s">
        <v>59</v>
      </c>
      <c r="E30" s="354"/>
      <c r="F30" s="381"/>
      <c r="G30" s="34"/>
    </row>
    <row r="31" spans="1:9" ht="16.899999999999999" customHeight="1">
      <c r="B31" s="354" t="s">
        <v>60</v>
      </c>
      <c r="C31" s="354" t="s">
        <v>61</v>
      </c>
      <c r="D31" s="354" t="s">
        <v>62</v>
      </c>
      <c r="E31" s="354"/>
      <c r="F31" s="381"/>
      <c r="G31" s="34"/>
    </row>
    <row r="32" spans="1:9" ht="16.899999999999999" customHeight="1">
      <c r="B32" s="370"/>
      <c r="C32" s="369" t="s">
        <v>63</v>
      </c>
      <c r="D32" s="370"/>
      <c r="E32" s="370"/>
      <c r="F32" s="373"/>
    </row>
    <row r="33" spans="2:8" ht="65.25" customHeight="1">
      <c r="B33" s="354" t="s">
        <v>64</v>
      </c>
      <c r="C33" s="354" t="s">
        <v>65</v>
      </c>
      <c r="D33" s="361" t="s">
        <v>66</v>
      </c>
      <c r="E33" s="354"/>
      <c r="F33" s="359" t="s">
        <v>53</v>
      </c>
      <c r="H33" s="364"/>
    </row>
    <row r="34" spans="2:8" ht="21.6" customHeight="1">
      <c r="B34" s="34"/>
      <c r="C34" s="34"/>
      <c r="D34" s="34"/>
      <c r="E34" s="34"/>
      <c r="F34" s="34"/>
      <c r="G34" s="34"/>
      <c r="H34" s="11"/>
    </row>
    <row r="35" spans="2:8" ht="31.15" customHeight="1">
      <c r="B35" s="384" t="s">
        <v>67</v>
      </c>
      <c r="C35" s="384"/>
      <c r="D35" s="384"/>
      <c r="E35" s="384"/>
    </row>
    <row r="36" spans="2:8" ht="34.15" customHeight="1">
      <c r="B36" s="382" t="s">
        <v>68</v>
      </c>
      <c r="C36" s="383"/>
      <c r="D36" s="383"/>
      <c r="E36" s="383"/>
      <c r="F36" s="78"/>
    </row>
    <row r="37" spans="2:8" ht="14.45" customHeight="1">
      <c r="B37" s="70"/>
      <c r="C37" s="71"/>
      <c r="D37" s="71"/>
      <c r="E37" s="71"/>
      <c r="F37" s="71"/>
    </row>
    <row r="38" spans="2:8">
      <c r="B38" s="71"/>
      <c r="C38" s="71"/>
      <c r="D38" s="71"/>
      <c r="E38" s="71"/>
      <c r="F38" s="71"/>
    </row>
  </sheetData>
  <mergeCells count="4">
    <mergeCell ref="B6:F6"/>
    <mergeCell ref="F28:F31"/>
    <mergeCell ref="B36:E36"/>
    <mergeCell ref="B35:E35"/>
  </mergeCells>
  <conditionalFormatting sqref="H20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3Symbols2">
        <cfvo type="percent" val="0"/>
        <cfvo type="percent" val="33"/>
        <cfvo type="percent" val="67"/>
      </iconSet>
    </cfRule>
    <cfRule type="iconSet" priority="3">
      <iconSet iconSet="3Symbols2">
        <cfvo type="percent" val="0"/>
        <cfvo type="percent" val="33"/>
        <cfvo type="percent" val="67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20"/>
  <sheetViews>
    <sheetView showGridLines="0" topLeftCell="C1" workbookViewId="0">
      <selection activeCell="E17" sqref="D17:E18"/>
    </sheetView>
  </sheetViews>
  <sheetFormatPr defaultRowHeight="15"/>
  <cols>
    <col min="1" max="1" width="3.7109375" customWidth="1"/>
    <col min="3" max="3" width="60.5703125" customWidth="1"/>
    <col min="4" max="4" width="28.140625" customWidth="1"/>
    <col min="5" max="5" width="8.140625" customWidth="1"/>
    <col min="7" max="7" width="35.140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255" t="s">
        <v>2</v>
      </c>
    </row>
    <row r="3" spans="2:7" ht="10.15" customHeight="1"/>
    <row r="4" spans="2:7" ht="15.75">
      <c r="B4" s="250" t="s">
        <v>330</v>
      </c>
      <c r="C4" s="301"/>
      <c r="D4" s="302"/>
      <c r="E4" s="57"/>
    </row>
    <row r="5" spans="2:7" ht="16.149999999999999" customHeight="1">
      <c r="B5" s="175" t="s">
        <v>331</v>
      </c>
      <c r="C5" s="175"/>
      <c r="D5" s="175"/>
    </row>
    <row r="6" spans="2:7" ht="16.149999999999999" customHeight="1">
      <c r="B6" s="175" t="s">
        <v>71</v>
      </c>
    </row>
    <row r="7" spans="2:7" ht="16.149999999999999" customHeight="1">
      <c r="B7" s="38" t="s">
        <v>72</v>
      </c>
      <c r="C7" s="39"/>
      <c r="D7" s="326" t="s">
        <v>79</v>
      </c>
      <c r="G7" s="64"/>
    </row>
    <row r="8" spans="2:7">
      <c r="B8" s="14"/>
    </row>
    <row r="9" spans="2:7">
      <c r="B9" s="14"/>
    </row>
    <row r="10" spans="2:7" ht="15.75" thickBot="1">
      <c r="D10" s="86" t="s">
        <v>124</v>
      </c>
    </row>
    <row r="11" spans="2:7" ht="30" customHeight="1">
      <c r="B11" s="131"/>
      <c r="C11" s="132" t="s">
        <v>288</v>
      </c>
      <c r="D11" s="133" t="s">
        <v>332</v>
      </c>
    </row>
    <row r="12" spans="2:7">
      <c r="B12" s="165">
        <v>1</v>
      </c>
      <c r="C12" s="166" t="s">
        <v>333</v>
      </c>
      <c r="D12" s="341">
        <v>18543750</v>
      </c>
    </row>
    <row r="13" spans="2:7">
      <c r="B13" s="167">
        <v>2</v>
      </c>
      <c r="C13" s="168" t="s">
        <v>334</v>
      </c>
      <c r="D13" s="341">
        <v>193807792</v>
      </c>
    </row>
    <row r="14" spans="2:7">
      <c r="B14" s="169">
        <v>3</v>
      </c>
      <c r="C14" s="170" t="s">
        <v>335</v>
      </c>
      <c r="D14" s="341">
        <v>305317327</v>
      </c>
    </row>
    <row r="15" spans="2:7">
      <c r="B15" s="134"/>
      <c r="C15" s="431" t="s">
        <v>336</v>
      </c>
      <c r="D15" s="432"/>
    </row>
    <row r="16" spans="2:7">
      <c r="B16" s="171">
        <v>4</v>
      </c>
      <c r="C16" s="172" t="s">
        <v>337</v>
      </c>
      <c r="D16" s="341">
        <v>60970302</v>
      </c>
    </row>
    <row r="17" spans="2:4">
      <c r="B17" s="167">
        <v>5</v>
      </c>
      <c r="C17" s="168" t="s">
        <v>338</v>
      </c>
      <c r="D17" s="341">
        <v>28043275</v>
      </c>
    </row>
    <row r="18" spans="2:4">
      <c r="B18" s="173">
        <v>6</v>
      </c>
      <c r="C18" s="174" t="s">
        <v>339</v>
      </c>
      <c r="D18" s="341">
        <v>216303750</v>
      </c>
    </row>
    <row r="20" spans="2:4" ht="15" customHeight="1">
      <c r="B20" s="396" t="s">
        <v>340</v>
      </c>
      <c r="C20" s="396"/>
      <c r="D20" s="396"/>
    </row>
  </sheetData>
  <mergeCells count="2">
    <mergeCell ref="C15:D15"/>
    <mergeCell ref="B20:D20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D20"/>
  <sheetViews>
    <sheetView showGridLines="0" workbookViewId="0">
      <selection activeCell="D20" sqref="C19:D20"/>
    </sheetView>
  </sheetViews>
  <sheetFormatPr defaultRowHeight="15"/>
  <cols>
    <col min="1" max="1" width="3.7109375" customWidth="1"/>
    <col min="2" max="2" width="22.85546875" customWidth="1"/>
    <col min="3" max="3" width="86.28515625" customWidth="1"/>
    <col min="4" max="4" width="26.5703125" customWidth="1"/>
  </cols>
  <sheetData>
    <row r="1" spans="2:4" ht="10.15" customHeight="1"/>
    <row r="2" spans="2:4" ht="15.75">
      <c r="B2" s="72" t="str">
        <f>+Přehled!B2</f>
        <v xml:space="preserve">WOOD &amp; Company Financial Services, a.s. </v>
      </c>
      <c r="D2" s="255" t="s">
        <v>2</v>
      </c>
    </row>
    <row r="3" spans="2:4" ht="10.15" customHeight="1"/>
    <row r="4" spans="2:4" ht="15.75">
      <c r="B4" s="250" t="s">
        <v>341</v>
      </c>
      <c r="C4" s="77"/>
      <c r="D4" s="54"/>
    </row>
    <row r="5" spans="2:4" ht="16.149999999999999" customHeight="1">
      <c r="B5" s="420" t="s">
        <v>342</v>
      </c>
      <c r="C5" s="420"/>
      <c r="D5" s="420"/>
    </row>
    <row r="6" spans="2:4" ht="16.149999999999999" customHeight="1">
      <c r="B6" s="175" t="s">
        <v>71</v>
      </c>
      <c r="C6" s="15"/>
      <c r="D6" s="5"/>
    </row>
    <row r="7" spans="2:4" ht="16.149999999999999" customHeight="1">
      <c r="B7" s="38" t="s">
        <v>72</v>
      </c>
      <c r="C7" s="39"/>
      <c r="D7" s="326" t="s">
        <v>79</v>
      </c>
    </row>
    <row r="8" spans="2:4">
      <c r="C8" s="14"/>
    </row>
    <row r="9" spans="2:4" ht="15.75" thickBot="1">
      <c r="C9" s="14"/>
    </row>
    <row r="10" spans="2:4" ht="15.75" thickBot="1">
      <c r="C10" s="74" t="s">
        <v>74</v>
      </c>
      <c r="D10" s="87" t="s">
        <v>106</v>
      </c>
    </row>
    <row r="11" spans="2:4" ht="36" customHeight="1">
      <c r="C11" s="251" t="s">
        <v>343</v>
      </c>
      <c r="D11" s="435" t="s">
        <v>107</v>
      </c>
    </row>
    <row r="12" spans="2:4" ht="15.75" thickBot="1">
      <c r="C12" s="123" t="s">
        <v>344</v>
      </c>
      <c r="D12" s="436"/>
    </row>
    <row r="13" spans="2:4" ht="65.25" thickBot="1">
      <c r="B13" s="124" t="s">
        <v>345</v>
      </c>
      <c r="C13" s="342" t="s">
        <v>346</v>
      </c>
      <c r="D13" s="128" t="s">
        <v>347</v>
      </c>
    </row>
    <row r="14" spans="2:4">
      <c r="D14" s="57"/>
    </row>
    <row r="15" spans="2:4" ht="15.75" thickBot="1">
      <c r="D15" s="57"/>
    </row>
    <row r="16" spans="2:4" ht="45.75" thickBot="1">
      <c r="B16" s="254" t="s">
        <v>348</v>
      </c>
      <c r="C16" s="74" t="s">
        <v>74</v>
      </c>
      <c r="D16" s="87" t="s">
        <v>106</v>
      </c>
    </row>
    <row r="17" spans="2:4" ht="45">
      <c r="B17" s="433"/>
      <c r="C17" s="75" t="s">
        <v>349</v>
      </c>
      <c r="D17" s="435" t="s">
        <v>107</v>
      </c>
    </row>
    <row r="18" spans="2:4" ht="15.75" thickBot="1">
      <c r="B18" s="434"/>
      <c r="C18" s="76" t="s">
        <v>344</v>
      </c>
      <c r="D18" s="436"/>
    </row>
    <row r="19" spans="2:4" ht="45">
      <c r="B19" s="125" t="s">
        <v>350</v>
      </c>
      <c r="C19" s="343" t="s">
        <v>351</v>
      </c>
      <c r="D19" s="129" t="s">
        <v>352</v>
      </c>
    </row>
    <row r="20" spans="2:4" ht="60.6" customHeight="1" thickBot="1">
      <c r="B20" s="126" t="s">
        <v>353</v>
      </c>
      <c r="C20" s="127" t="s">
        <v>354</v>
      </c>
      <c r="D20" s="130" t="s">
        <v>352</v>
      </c>
    </row>
  </sheetData>
  <mergeCells count="4">
    <mergeCell ref="B17:B18"/>
    <mergeCell ref="B5:D5"/>
    <mergeCell ref="D11:D12"/>
    <mergeCell ref="D17:D18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24"/>
  <sheetViews>
    <sheetView showGridLines="0" topLeftCell="A7" zoomScaleNormal="100" workbookViewId="0">
      <selection activeCell="G18" sqref="G18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58.140625" style="10" customWidth="1"/>
    <col min="4" max="4" width="46.5703125" style="10" customWidth="1"/>
    <col min="5" max="5" width="20.42578125" style="10" customWidth="1"/>
    <col min="6" max="6" width="9.140625" style="10"/>
    <col min="7" max="7" width="22.28515625" style="10" customWidth="1"/>
    <col min="8" max="16384" width="9.140625" style="10"/>
  </cols>
  <sheetData>
    <row r="1" spans="2:7" ht="10.15" customHeight="1">
      <c r="B1" s="34"/>
      <c r="C1"/>
      <c r="D1"/>
      <c r="E1"/>
    </row>
    <row r="2" spans="2:7" ht="16.149999999999999" customHeight="1">
      <c r="B2" s="72" t="str">
        <f>+Přehled!B2</f>
        <v xml:space="preserve">WOOD &amp; Company Financial Services, a.s. </v>
      </c>
      <c r="C2"/>
      <c r="D2" s="72"/>
      <c r="E2" s="255" t="s">
        <v>2</v>
      </c>
    </row>
    <row r="3" spans="2:7" ht="10.15" customHeight="1">
      <c r="B3" s="34"/>
      <c r="C3"/>
      <c r="D3"/>
      <c r="E3"/>
    </row>
    <row r="4" spans="2:7" ht="16.149999999999999" customHeight="1">
      <c r="B4" s="47" t="s">
        <v>355</v>
      </c>
      <c r="C4" s="77"/>
      <c r="D4" s="77"/>
      <c r="E4" s="54"/>
    </row>
    <row r="5" spans="2:7" ht="16.149999999999999" customHeight="1">
      <c r="B5" s="420" t="s">
        <v>356</v>
      </c>
      <c r="C5" s="420"/>
      <c r="D5" s="420"/>
      <c r="E5" s="420"/>
      <c r="F5" s="420"/>
      <c r="G5" s="420"/>
    </row>
    <row r="6" spans="2:7" ht="16.149999999999999" customHeight="1">
      <c r="B6" s="175" t="s">
        <v>71</v>
      </c>
      <c r="C6"/>
      <c r="D6"/>
      <c r="E6"/>
    </row>
    <row r="7" spans="2:7" ht="16.149999999999999" customHeight="1">
      <c r="B7" s="38" t="s">
        <v>72</v>
      </c>
      <c r="C7" s="142"/>
      <c r="D7" s="142"/>
      <c r="E7" s="252" t="s">
        <v>79</v>
      </c>
    </row>
    <row r="8" spans="2:7" ht="16.149999999999999" customHeight="1" thickBot="1">
      <c r="B8" s="23"/>
      <c r="C8" s="23"/>
      <c r="D8" s="23"/>
      <c r="E8" s="23"/>
    </row>
    <row r="9" spans="2:7" ht="14.45" customHeight="1">
      <c r="B9" s="25"/>
      <c r="C9" s="26"/>
      <c r="D9" s="81" t="s">
        <v>74</v>
      </c>
      <c r="E9" s="81" t="s">
        <v>106</v>
      </c>
    </row>
    <row r="10" spans="2:7" ht="39.200000000000003" customHeight="1" thickBot="1">
      <c r="B10" s="27"/>
      <c r="C10" s="28"/>
      <c r="D10" s="136" t="s">
        <v>357</v>
      </c>
      <c r="E10" s="90" t="s">
        <v>358</v>
      </c>
    </row>
    <row r="11" spans="2:7" ht="15" customHeight="1">
      <c r="B11" s="137">
        <v>1</v>
      </c>
      <c r="C11" s="138" t="s">
        <v>359</v>
      </c>
      <c r="D11" s="365" t="s">
        <v>360</v>
      </c>
      <c r="E11" s="439" t="s">
        <v>361</v>
      </c>
    </row>
    <row r="12" spans="2:7" ht="15" customHeight="1">
      <c r="B12" s="139">
        <v>2</v>
      </c>
      <c r="C12" s="29" t="s">
        <v>362</v>
      </c>
      <c r="D12" s="344" t="s">
        <v>363</v>
      </c>
      <c r="E12" s="440"/>
    </row>
    <row r="13" spans="2:7" ht="15" customHeight="1">
      <c r="B13" s="139">
        <v>3</v>
      </c>
      <c r="C13" s="29" t="s">
        <v>364</v>
      </c>
      <c r="D13" s="344" t="s">
        <v>354</v>
      </c>
      <c r="E13" s="440"/>
    </row>
    <row r="14" spans="2:7" ht="15" customHeight="1">
      <c r="B14" s="139">
        <v>4</v>
      </c>
      <c r="C14" s="29" t="s">
        <v>365</v>
      </c>
      <c r="D14" s="344" t="s">
        <v>366</v>
      </c>
      <c r="E14" s="440"/>
    </row>
    <row r="15" spans="2:7" ht="15" customHeight="1">
      <c r="B15" s="139">
        <v>5</v>
      </c>
      <c r="C15" s="29" t="s">
        <v>367</v>
      </c>
      <c r="D15" s="344" t="s">
        <v>354</v>
      </c>
      <c r="E15" s="438"/>
    </row>
    <row r="16" spans="2:7" ht="15" customHeight="1">
      <c r="B16" s="139">
        <v>6</v>
      </c>
      <c r="C16" s="29" t="s">
        <v>368</v>
      </c>
      <c r="D16" s="344" t="s">
        <v>369</v>
      </c>
      <c r="E16" s="437" t="s">
        <v>370</v>
      </c>
    </row>
    <row r="17" spans="2:7" ht="15" customHeight="1">
      <c r="B17" s="139">
        <v>7</v>
      </c>
      <c r="C17" s="324" t="s">
        <v>371</v>
      </c>
      <c r="D17" s="378">
        <v>0.34</v>
      </c>
      <c r="E17" s="438"/>
    </row>
    <row r="18" spans="2:7" ht="44.45" customHeight="1" thickBot="1">
      <c r="B18" s="140">
        <v>8</v>
      </c>
      <c r="C18" s="141" t="s">
        <v>372</v>
      </c>
      <c r="D18" s="345" t="s">
        <v>373</v>
      </c>
      <c r="E18" s="135" t="s">
        <v>374</v>
      </c>
      <c r="G18"/>
    </row>
    <row r="19" spans="2:7">
      <c r="B19" s="24"/>
      <c r="C19" s="24"/>
      <c r="D19" s="24"/>
      <c r="G19"/>
    </row>
    <row r="20" spans="2:7" ht="61.9" customHeight="1">
      <c r="B20" s="442" t="s">
        <v>375</v>
      </c>
      <c r="C20" s="443"/>
      <c r="D20" s="443"/>
      <c r="E20" s="443"/>
      <c r="G20"/>
    </row>
    <row r="21" spans="2:7" ht="24" customHeight="1">
      <c r="B21" s="441" t="s">
        <v>376</v>
      </c>
      <c r="C21" s="441"/>
      <c r="D21" s="441"/>
      <c r="E21" s="441"/>
      <c r="G21"/>
    </row>
    <row r="22" spans="2:7" ht="31.5" customHeight="1">
      <c r="B22" s="396" t="s">
        <v>377</v>
      </c>
      <c r="C22" s="396"/>
      <c r="D22" s="396"/>
      <c r="E22" s="396"/>
      <c r="G22"/>
    </row>
    <row r="23" spans="2:7">
      <c r="C23"/>
      <c r="G23"/>
    </row>
    <row r="24" spans="2:7">
      <c r="C24" s="312"/>
    </row>
  </sheetData>
  <mergeCells count="7">
    <mergeCell ref="B22:E22"/>
    <mergeCell ref="E16:E17"/>
    <mergeCell ref="E11:E15"/>
    <mergeCell ref="B5:D5"/>
    <mergeCell ref="E5:G5"/>
    <mergeCell ref="B21:E21"/>
    <mergeCell ref="B20:E20"/>
  </mergeCells>
  <pageMargins left="0.70866141732283472" right="0.70866141732283472" top="0.78740157480314965" bottom="0.78740157480314965" header="0.31496062992125984" footer="0.31496062992125984"/>
  <pageSetup paperSize="9" scale="65" orientation="landscape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25"/>
  <sheetViews>
    <sheetView showGridLines="0" topLeftCell="A12" workbookViewId="0">
      <selection activeCell="G10" sqref="G10"/>
    </sheetView>
  </sheetViews>
  <sheetFormatPr defaultRowHeight="15"/>
  <cols>
    <col min="1" max="1" width="3.7109375" customWidth="1"/>
    <col min="2" max="2" width="14.28515625" customWidth="1"/>
    <col min="3" max="3" width="21.140625" customWidth="1"/>
    <col min="4" max="4" width="20.7109375" customWidth="1"/>
    <col min="5" max="5" width="16.28515625" customWidth="1"/>
    <col min="6" max="6" width="48.28515625" customWidth="1"/>
    <col min="7" max="7" width="35.28515625" customWidth="1"/>
  </cols>
  <sheetData>
    <row r="1" spans="2:7" ht="10.15" customHeight="1"/>
    <row r="2" spans="2:7" ht="15.75">
      <c r="B2" s="72" t="str">
        <f>+Přehled!B2</f>
        <v xml:space="preserve">WOOD &amp; Company Financial Services, a.s. </v>
      </c>
      <c r="D2" s="72"/>
      <c r="F2" s="255" t="s">
        <v>2</v>
      </c>
    </row>
    <row r="3" spans="2:7" ht="10.15" customHeight="1"/>
    <row r="4" spans="2:7" ht="15.75">
      <c r="B4" s="444" t="s">
        <v>378</v>
      </c>
      <c r="C4" s="445"/>
      <c r="D4" s="445"/>
      <c r="E4" s="445"/>
      <c r="F4" s="446"/>
      <c r="G4" s="65"/>
    </row>
    <row r="5" spans="2:7" ht="44.45" customHeight="1">
      <c r="B5" s="390" t="s">
        <v>379</v>
      </c>
      <c r="C5" s="390"/>
      <c r="D5" s="390"/>
      <c r="E5" s="390"/>
      <c r="F5" s="390"/>
    </row>
    <row r="6" spans="2:7" ht="46.15" customHeight="1">
      <c r="B6" s="448" t="s">
        <v>380</v>
      </c>
      <c r="C6" s="448"/>
      <c r="D6" s="448"/>
      <c r="E6" s="448"/>
      <c r="F6" s="448"/>
    </row>
    <row r="7" spans="2:7" ht="16.149999999999999" customHeight="1">
      <c r="B7" s="78" t="s">
        <v>381</v>
      </c>
      <c r="C7" s="58"/>
      <c r="D7" s="58"/>
      <c r="E7" s="58"/>
      <c r="F7" s="58"/>
    </row>
    <row r="8" spans="2:7" ht="22.15" customHeight="1">
      <c r="B8" s="79" t="s">
        <v>382</v>
      </c>
    </row>
    <row r="9" spans="2:7" ht="16.149999999999999" customHeight="1">
      <c r="B9" s="38" t="s">
        <v>72</v>
      </c>
      <c r="C9" s="55"/>
      <c r="D9" s="56"/>
      <c r="E9" s="56"/>
      <c r="F9" s="252" t="s">
        <v>79</v>
      </c>
    </row>
    <row r="11" spans="2:7" ht="15.75" thickBot="1">
      <c r="F11" s="19"/>
    </row>
    <row r="12" spans="2:7" ht="87" customHeight="1">
      <c r="B12" s="144" t="s">
        <v>383</v>
      </c>
      <c r="C12" s="145" t="s">
        <v>384</v>
      </c>
      <c r="D12" s="145" t="s">
        <v>385</v>
      </c>
      <c r="E12" s="306" t="s">
        <v>386</v>
      </c>
      <c r="F12" s="146" t="s">
        <v>387</v>
      </c>
    </row>
    <row r="13" spans="2:7" ht="15.75" thickBot="1">
      <c r="B13" s="147" t="s">
        <v>74</v>
      </c>
      <c r="C13" s="148" t="s">
        <v>106</v>
      </c>
      <c r="D13" s="148" t="s">
        <v>182</v>
      </c>
      <c r="E13" s="148" t="s">
        <v>388</v>
      </c>
      <c r="F13" s="149" t="s">
        <v>389</v>
      </c>
    </row>
    <row r="14" spans="2:7">
      <c r="B14" s="226">
        <v>0</v>
      </c>
      <c r="C14" s="226">
        <v>0</v>
      </c>
      <c r="D14" s="226">
        <v>0</v>
      </c>
      <c r="E14" s="226">
        <v>0</v>
      </c>
      <c r="F14" s="226">
        <v>0</v>
      </c>
    </row>
    <row r="15" spans="2:7">
      <c r="B15" s="227"/>
      <c r="C15" s="227"/>
      <c r="D15" s="227"/>
      <c r="E15" s="227"/>
      <c r="F15" s="227"/>
    </row>
    <row r="16" spans="2:7">
      <c r="B16" s="227"/>
      <c r="C16" s="227"/>
      <c r="D16" s="227"/>
      <c r="E16" s="227"/>
      <c r="F16" s="227"/>
    </row>
    <row r="17" spans="2:6">
      <c r="B17" s="227"/>
      <c r="C17" s="227"/>
      <c r="D17" s="227"/>
      <c r="E17" s="227"/>
      <c r="F17" s="227"/>
    </row>
    <row r="19" spans="2:6" ht="37.15" customHeight="1">
      <c r="B19" s="449" t="s">
        <v>390</v>
      </c>
      <c r="C19" s="449"/>
      <c r="D19" s="449"/>
      <c r="E19" s="449"/>
      <c r="F19" s="449"/>
    </row>
    <row r="20" spans="2:6" ht="15" customHeight="1">
      <c r="B20" s="2"/>
    </row>
    <row r="21" spans="2:6">
      <c r="B21" s="16" t="s">
        <v>391</v>
      </c>
      <c r="C21" s="17"/>
      <c r="D21" s="17"/>
      <c r="E21" s="17"/>
      <c r="F21" s="17"/>
    </row>
    <row r="22" spans="2:6">
      <c r="B22" s="17" t="s">
        <v>392</v>
      </c>
      <c r="C22" s="17"/>
      <c r="D22" s="17"/>
      <c r="E22" s="17"/>
      <c r="F22" s="17"/>
    </row>
    <row r="23" spans="2:6" ht="32.450000000000003" customHeight="1">
      <c r="B23" s="17"/>
      <c r="C23" s="447" t="s">
        <v>393</v>
      </c>
      <c r="D23" s="447"/>
      <c r="E23" s="447"/>
      <c r="F23" s="447"/>
    </row>
    <row r="24" spans="2:6" ht="33.6" customHeight="1">
      <c r="B24" s="17"/>
      <c r="C24" s="447" t="s">
        <v>394</v>
      </c>
      <c r="D24" s="447"/>
      <c r="E24" s="447"/>
      <c r="F24" s="447"/>
    </row>
    <row r="25" spans="2:6" ht="31.15" customHeight="1">
      <c r="B25" s="447" t="s">
        <v>395</v>
      </c>
      <c r="C25" s="447"/>
      <c r="D25" s="447"/>
      <c r="E25" s="447"/>
      <c r="F25" s="447"/>
    </row>
  </sheetData>
  <mergeCells count="7">
    <mergeCell ref="B4:F4"/>
    <mergeCell ref="C23:F23"/>
    <mergeCell ref="C24:F24"/>
    <mergeCell ref="B25:F25"/>
    <mergeCell ref="B5:F5"/>
    <mergeCell ref="B6:F6"/>
    <mergeCell ref="B19:F19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89"/>
  <sheetViews>
    <sheetView showGridLines="0" topLeftCell="A39" workbookViewId="0">
      <selection activeCell="D42" activeCellId="1" sqref="G41 D42"/>
    </sheetView>
  </sheetViews>
  <sheetFormatPr defaultColWidth="9.140625" defaultRowHeight="15"/>
  <cols>
    <col min="1" max="1" width="3.7109375" style="10" customWidth="1"/>
    <col min="2" max="2" width="7.42578125" style="10" customWidth="1"/>
    <col min="3" max="3" width="82" style="10" customWidth="1"/>
    <col min="4" max="4" width="22.5703125" style="10" customWidth="1"/>
    <col min="5" max="5" width="17.85546875" style="10" customWidth="1"/>
    <col min="6" max="6" width="17.42578125" style="10" customWidth="1"/>
    <col min="7" max="7" width="15.7109375" style="10" customWidth="1"/>
    <col min="8" max="16384" width="9.140625" style="10"/>
  </cols>
  <sheetData>
    <row r="1" spans="1:7" ht="10.15" customHeight="1">
      <c r="A1" s="23"/>
      <c r="B1" s="34"/>
      <c r="C1" s="34"/>
      <c r="D1" s="23"/>
      <c r="E1" s="23"/>
      <c r="F1" s="23"/>
      <c r="G1" s="23"/>
    </row>
    <row r="2" spans="1:7" ht="15.75">
      <c r="A2" s="23"/>
      <c r="B2" s="72" t="str">
        <f>+Přehled!B2</f>
        <v xml:space="preserve">WOOD &amp; Company Financial Services, a.s. </v>
      </c>
      <c r="C2" s="34"/>
      <c r="D2" s="255" t="s">
        <v>2</v>
      </c>
      <c r="E2" s="23"/>
      <c r="F2" s="23"/>
      <c r="G2" s="23"/>
    </row>
    <row r="3" spans="1:7" ht="10.15" customHeight="1">
      <c r="A3" s="23"/>
      <c r="B3" s="34"/>
      <c r="C3" s="34"/>
      <c r="D3" s="23"/>
      <c r="E3" s="23"/>
      <c r="F3" s="23"/>
      <c r="G3" s="23"/>
    </row>
    <row r="4" spans="1:7" ht="15.75">
      <c r="A4" s="23"/>
      <c r="B4" s="451" t="s">
        <v>396</v>
      </c>
      <c r="C4" s="451"/>
      <c r="D4" s="451"/>
      <c r="E4" s="65"/>
      <c r="F4" s="23"/>
      <c r="G4" s="23"/>
    </row>
    <row r="5" spans="1:7" ht="49.15" customHeight="1">
      <c r="A5" s="34"/>
      <c r="B5" s="390" t="s">
        <v>397</v>
      </c>
      <c r="C5" s="390"/>
      <c r="D5" s="390"/>
      <c r="E5" s="34"/>
      <c r="F5" s="23"/>
      <c r="G5" s="23"/>
    </row>
    <row r="6" spans="1:7" ht="46.9" customHeight="1">
      <c r="A6" s="34"/>
      <c r="B6" s="448" t="s">
        <v>380</v>
      </c>
      <c r="C6" s="448"/>
      <c r="D6" s="448"/>
      <c r="E6" s="34"/>
      <c r="F6" s="23"/>
      <c r="G6" s="23"/>
    </row>
    <row r="7" spans="1:7" ht="24" customHeight="1">
      <c r="A7" s="34"/>
      <c r="B7" s="79" t="s">
        <v>398</v>
      </c>
      <c r="C7" s="34"/>
      <c r="D7" s="34"/>
      <c r="E7" s="34"/>
      <c r="F7" s="23"/>
      <c r="G7" s="23"/>
    </row>
    <row r="8" spans="1:7">
      <c r="A8" s="34"/>
      <c r="B8" s="38" t="s">
        <v>72</v>
      </c>
      <c r="C8" s="55"/>
      <c r="D8" s="252" t="s">
        <v>79</v>
      </c>
      <c r="E8" s="34"/>
      <c r="F8" s="23"/>
      <c r="G8" s="23"/>
    </row>
    <row r="9" spans="1:7">
      <c r="A9" s="23"/>
      <c r="B9" s="23"/>
      <c r="C9" s="49"/>
      <c r="D9" s="23"/>
      <c r="E9" s="23"/>
      <c r="F9" s="23"/>
      <c r="G9" s="23"/>
    </row>
    <row r="10" spans="1:7">
      <c r="A10" s="23"/>
      <c r="B10" s="450" t="s">
        <v>399</v>
      </c>
      <c r="C10" s="450"/>
      <c r="D10" s="450"/>
      <c r="E10" s="23"/>
      <c r="F10" s="23"/>
      <c r="G10" s="23"/>
    </row>
    <row r="11" spans="1:7" ht="15.75" thickBot="1">
      <c r="A11" s="23"/>
      <c r="B11" s="23"/>
      <c r="C11" s="23"/>
      <c r="D11" s="23"/>
      <c r="E11" s="23"/>
      <c r="F11" s="23"/>
      <c r="G11" s="23"/>
    </row>
    <row r="12" spans="1:7" ht="15.75" thickBot="1">
      <c r="A12" s="23"/>
      <c r="B12" s="150" t="s">
        <v>400</v>
      </c>
      <c r="C12" s="151" t="s">
        <v>288</v>
      </c>
      <c r="D12" s="152" t="s">
        <v>401</v>
      </c>
      <c r="E12" s="23"/>
      <c r="F12" s="23"/>
      <c r="G12" s="23"/>
    </row>
    <row r="13" spans="1:7">
      <c r="A13" s="23"/>
      <c r="B13" s="228">
        <v>1</v>
      </c>
      <c r="C13" s="231" t="s">
        <v>402</v>
      </c>
      <c r="D13" s="163">
        <v>0</v>
      </c>
      <c r="E13" s="23"/>
      <c r="F13" s="23"/>
      <c r="G13" s="23"/>
    </row>
    <row r="14" spans="1:7">
      <c r="A14" s="23"/>
      <c r="B14" s="229">
        <v>2</v>
      </c>
      <c r="C14" s="232" t="s">
        <v>403</v>
      </c>
      <c r="D14" s="105">
        <v>0</v>
      </c>
      <c r="E14" s="23"/>
      <c r="F14" s="23"/>
      <c r="G14" s="23"/>
    </row>
    <row r="15" spans="1:7" ht="30">
      <c r="A15" s="23"/>
      <c r="B15" s="229">
        <v>3</v>
      </c>
      <c r="C15" s="233" t="s">
        <v>404</v>
      </c>
      <c r="D15" s="105">
        <v>0</v>
      </c>
      <c r="E15" s="23"/>
      <c r="F15" s="23"/>
      <c r="G15" s="23"/>
    </row>
    <row r="16" spans="1:7" ht="75">
      <c r="A16" s="23"/>
      <c r="B16" s="229">
        <v>4</v>
      </c>
      <c r="C16" s="234" t="s">
        <v>405</v>
      </c>
      <c r="D16" s="350" t="s">
        <v>406</v>
      </c>
      <c r="E16" s="23"/>
      <c r="F16" s="23"/>
      <c r="G16" s="23"/>
    </row>
    <row r="17" spans="1:7">
      <c r="A17" s="23"/>
      <c r="B17" s="229">
        <v>5</v>
      </c>
      <c r="C17" s="234" t="s">
        <v>407</v>
      </c>
      <c r="D17" s="105">
        <v>0</v>
      </c>
      <c r="E17" s="23"/>
      <c r="F17" s="23"/>
      <c r="G17" s="23"/>
    </row>
    <row r="18" spans="1:7">
      <c r="A18" s="23"/>
      <c r="B18" s="229">
        <v>6</v>
      </c>
      <c r="C18" s="234" t="s">
        <v>408</v>
      </c>
      <c r="D18" s="105">
        <v>0</v>
      </c>
      <c r="E18" s="23"/>
      <c r="F18" s="23"/>
      <c r="G18" s="23"/>
    </row>
    <row r="19" spans="1:7" ht="30">
      <c r="A19" s="23"/>
      <c r="B19" s="229">
        <v>7</v>
      </c>
      <c r="C19" s="234" t="s">
        <v>409</v>
      </c>
      <c r="D19" s="351" t="s">
        <v>410</v>
      </c>
      <c r="E19" s="23"/>
      <c r="F19" s="23"/>
      <c r="G19" s="23"/>
    </row>
    <row r="20" spans="1:7" ht="15.75" thickBot="1">
      <c r="A20" s="23"/>
      <c r="B20" s="230">
        <v>8</v>
      </c>
      <c r="C20" s="235" t="s">
        <v>411</v>
      </c>
      <c r="D20" s="109"/>
      <c r="E20" s="23"/>
      <c r="F20" s="23"/>
      <c r="G20" s="23"/>
    </row>
    <row r="21" spans="1:7">
      <c r="A21" s="23"/>
      <c r="B21" s="59"/>
      <c r="C21" s="59"/>
      <c r="D21" s="60"/>
      <c r="E21" s="23"/>
      <c r="F21" s="23"/>
      <c r="G21" s="23"/>
    </row>
    <row r="22" spans="1:7">
      <c r="A22" s="23"/>
      <c r="B22" s="59"/>
      <c r="C22" s="59"/>
      <c r="D22" s="60"/>
      <c r="E22" s="23"/>
      <c r="F22" s="23"/>
      <c r="G22" s="23"/>
    </row>
    <row r="23" spans="1:7">
      <c r="A23" s="23"/>
      <c r="B23" s="59"/>
      <c r="C23" s="59"/>
      <c r="D23" s="60"/>
      <c r="E23" s="23"/>
      <c r="F23" s="23"/>
      <c r="G23" s="23"/>
    </row>
    <row r="24" spans="1:7">
      <c r="A24" s="23"/>
      <c r="B24" s="450" t="s">
        <v>412</v>
      </c>
      <c r="C24" s="450"/>
      <c r="D24" s="450"/>
      <c r="E24" s="450"/>
      <c r="F24" s="23"/>
      <c r="G24" s="23"/>
    </row>
    <row r="25" spans="1:7" ht="15.75" thickBot="1">
      <c r="A25" s="23"/>
      <c r="B25" s="23"/>
      <c r="C25" s="23"/>
      <c r="D25" s="23"/>
      <c r="E25" s="23"/>
      <c r="F25" s="23"/>
      <c r="G25" s="23"/>
    </row>
    <row r="26" spans="1:7" ht="15.75" thickBot="1">
      <c r="A26" s="23"/>
      <c r="B26" s="150" t="s">
        <v>400</v>
      </c>
      <c r="C26" s="151" t="s">
        <v>288</v>
      </c>
      <c r="D26" s="153" t="s">
        <v>413</v>
      </c>
      <c r="E26" s="152" t="s">
        <v>414</v>
      </c>
      <c r="F26" s="23"/>
      <c r="G26" s="23"/>
    </row>
    <row r="27" spans="1:7">
      <c r="A27" s="23"/>
      <c r="B27" s="236">
        <v>1</v>
      </c>
      <c r="C27" s="237" t="s">
        <v>415</v>
      </c>
      <c r="D27" s="238">
        <v>0</v>
      </c>
      <c r="E27" s="239">
        <v>0</v>
      </c>
      <c r="F27" s="23"/>
      <c r="G27" s="23"/>
    </row>
    <row r="28" spans="1:7">
      <c r="A28" s="23"/>
      <c r="B28" s="240">
        <v>2</v>
      </c>
      <c r="C28" s="241" t="s">
        <v>416</v>
      </c>
      <c r="D28" s="1"/>
      <c r="E28" s="105"/>
      <c r="F28" s="23"/>
      <c r="G28" s="23"/>
    </row>
    <row r="29" spans="1:7">
      <c r="A29" s="23"/>
      <c r="B29" s="240">
        <v>3</v>
      </c>
      <c r="C29" s="242" t="s">
        <v>417</v>
      </c>
      <c r="D29" s="1"/>
      <c r="E29" s="105"/>
      <c r="F29" s="23"/>
      <c r="G29" s="23"/>
    </row>
    <row r="30" spans="1:7">
      <c r="A30" s="23"/>
      <c r="B30" s="240">
        <v>4</v>
      </c>
      <c r="C30" s="242" t="s">
        <v>418</v>
      </c>
      <c r="D30" s="1"/>
      <c r="E30" s="105"/>
      <c r="F30" s="23"/>
      <c r="G30" s="23"/>
    </row>
    <row r="31" spans="1:7" ht="15.75" thickBot="1">
      <c r="A31" s="23"/>
      <c r="B31" s="243">
        <v>5</v>
      </c>
      <c r="C31" s="244" t="s">
        <v>419</v>
      </c>
      <c r="D31" s="108">
        <v>0</v>
      </c>
      <c r="E31" s="109">
        <v>0</v>
      </c>
      <c r="F31" s="23"/>
      <c r="G31" s="23"/>
    </row>
    <row r="32" spans="1:7">
      <c r="A32" s="23"/>
      <c r="B32" s="23"/>
      <c r="C32" s="23"/>
      <c r="D32" s="23"/>
      <c r="E32" s="23"/>
      <c r="F32" s="23"/>
      <c r="G32" s="23"/>
    </row>
    <row r="33" spans="1:7">
      <c r="A33" s="23"/>
      <c r="B33" s="23"/>
      <c r="C33" s="23"/>
      <c r="D33" s="23"/>
      <c r="E33" s="23"/>
      <c r="F33" s="23"/>
      <c r="G33" s="23"/>
    </row>
    <row r="34" spans="1:7">
      <c r="A34" s="23"/>
      <c r="B34" s="23"/>
      <c r="C34" s="23"/>
      <c r="D34" s="23"/>
      <c r="E34" s="23"/>
      <c r="F34" s="23"/>
      <c r="G34" s="23"/>
    </row>
    <row r="35" spans="1:7">
      <c r="A35" s="23"/>
      <c r="B35" s="450" t="s">
        <v>420</v>
      </c>
      <c r="C35" s="450"/>
      <c r="D35" s="450"/>
      <c r="E35" s="23"/>
      <c r="F35" s="23"/>
      <c r="G35" s="23"/>
    </row>
    <row r="36" spans="1:7" ht="15.75" thickBot="1">
      <c r="A36" s="23"/>
      <c r="B36" s="23"/>
      <c r="C36" s="23"/>
      <c r="D36" s="23"/>
      <c r="E36" s="23"/>
      <c r="F36" s="23"/>
      <c r="G36" s="23"/>
    </row>
    <row r="37" spans="1:7" ht="15.75" thickBot="1">
      <c r="A37" s="23"/>
      <c r="B37" s="150" t="s">
        <v>400</v>
      </c>
      <c r="C37" s="151" t="s">
        <v>288</v>
      </c>
      <c r="D37" s="152" t="s">
        <v>401</v>
      </c>
      <c r="E37" s="23"/>
      <c r="F37" s="23"/>
      <c r="G37" s="23"/>
    </row>
    <row r="38" spans="1:7" ht="75">
      <c r="A38" s="23"/>
      <c r="B38" s="236">
        <v>1</v>
      </c>
      <c r="C38" s="237" t="s">
        <v>421</v>
      </c>
      <c r="D38" s="350" t="s">
        <v>406</v>
      </c>
      <c r="E38" s="23"/>
      <c r="F38" s="23"/>
      <c r="G38" s="23"/>
    </row>
    <row r="39" spans="1:7" ht="75">
      <c r="A39" s="23"/>
      <c r="B39" s="240">
        <v>2</v>
      </c>
      <c r="C39" s="245" t="s">
        <v>422</v>
      </c>
      <c r="D39" s="350" t="s">
        <v>406</v>
      </c>
      <c r="E39" s="23"/>
      <c r="F39" s="23"/>
      <c r="G39" s="23"/>
    </row>
    <row r="40" spans="1:7" ht="30">
      <c r="A40" s="23"/>
      <c r="B40" s="240">
        <v>3</v>
      </c>
      <c r="C40" s="245" t="s">
        <v>423</v>
      </c>
      <c r="D40" s="105">
        <v>0</v>
      </c>
      <c r="E40" s="23"/>
      <c r="F40" s="23"/>
      <c r="G40" s="23"/>
    </row>
    <row r="41" spans="1:7" ht="75">
      <c r="A41" s="23"/>
      <c r="B41" s="240">
        <v>4</v>
      </c>
      <c r="C41" s="245" t="s">
        <v>424</v>
      </c>
      <c r="D41" s="350" t="s">
        <v>406</v>
      </c>
      <c r="E41" s="23"/>
      <c r="F41" s="23"/>
      <c r="G41" s="23"/>
    </row>
    <row r="42" spans="1:7" ht="30.75">
      <c r="A42" s="23"/>
      <c r="B42" s="240">
        <v>5</v>
      </c>
      <c r="C42" s="245" t="s">
        <v>425</v>
      </c>
      <c r="D42" s="379" t="s">
        <v>426</v>
      </c>
      <c r="E42" s="23"/>
      <c r="F42" s="23"/>
      <c r="G42" s="23"/>
    </row>
    <row r="43" spans="1:7" ht="15.75" thickBot="1">
      <c r="A43" s="23"/>
      <c r="B43" s="243">
        <v>6</v>
      </c>
      <c r="C43" s="246" t="s">
        <v>427</v>
      </c>
      <c r="D43" s="109" t="s">
        <v>428</v>
      </c>
      <c r="E43" s="23"/>
      <c r="F43" s="23"/>
      <c r="G43" s="23"/>
    </row>
    <row r="44" spans="1:7">
      <c r="A44" s="23"/>
      <c r="B44" s="61"/>
      <c r="C44" s="61"/>
      <c r="D44" s="60"/>
      <c r="E44" s="23"/>
      <c r="F44" s="23"/>
      <c r="G44" s="23"/>
    </row>
    <row r="45" spans="1:7">
      <c r="A45" s="23"/>
      <c r="B45" s="61"/>
      <c r="C45" s="61"/>
      <c r="D45" s="60"/>
      <c r="E45" s="23"/>
      <c r="F45" s="23"/>
      <c r="G45" s="23"/>
    </row>
    <row r="46" spans="1:7">
      <c r="A46" s="23"/>
      <c r="B46" s="61"/>
      <c r="C46" s="61"/>
      <c r="D46" s="60"/>
      <c r="E46" s="23"/>
      <c r="F46" s="23"/>
      <c r="G46" s="23"/>
    </row>
    <row r="47" spans="1:7">
      <c r="A47" s="23"/>
      <c r="B47" s="450" t="s">
        <v>429</v>
      </c>
      <c r="C47" s="450"/>
      <c r="D47" s="450"/>
      <c r="E47" s="450"/>
      <c r="F47" s="450"/>
      <c r="G47" s="450"/>
    </row>
    <row r="48" spans="1:7" ht="15.75" thickBot="1">
      <c r="A48" s="23"/>
      <c r="B48" s="61"/>
      <c r="C48" s="61"/>
      <c r="D48" s="60"/>
      <c r="E48" s="23"/>
      <c r="F48" s="23"/>
      <c r="G48" s="23"/>
    </row>
    <row r="49" spans="1:7" ht="15.75" thickBot="1">
      <c r="A49" s="23"/>
      <c r="B49" s="150" t="s">
        <v>400</v>
      </c>
      <c r="C49" s="151" t="s">
        <v>288</v>
      </c>
      <c r="D49" s="153" t="s">
        <v>430</v>
      </c>
      <c r="E49" s="153" t="s">
        <v>431</v>
      </c>
      <c r="F49" s="153" t="s">
        <v>432</v>
      </c>
      <c r="G49" s="152" t="s">
        <v>433</v>
      </c>
    </row>
    <row r="50" spans="1:7">
      <c r="A50" s="23"/>
      <c r="B50" s="236">
        <v>1</v>
      </c>
      <c r="C50" s="237" t="s">
        <v>434</v>
      </c>
      <c r="D50" s="162">
        <v>0</v>
      </c>
      <c r="E50" s="162">
        <v>0</v>
      </c>
      <c r="F50" s="162">
        <v>0</v>
      </c>
      <c r="G50" s="163">
        <v>0</v>
      </c>
    </row>
    <row r="51" spans="1:7">
      <c r="A51" s="23"/>
      <c r="B51" s="240">
        <v>2</v>
      </c>
      <c r="C51" s="242" t="s">
        <v>435</v>
      </c>
      <c r="D51" s="1"/>
      <c r="E51" s="1"/>
      <c r="F51" s="1"/>
      <c r="G51" s="105"/>
    </row>
    <row r="52" spans="1:7">
      <c r="A52" s="23"/>
      <c r="B52" s="240">
        <v>3</v>
      </c>
      <c r="C52" s="242" t="s">
        <v>436</v>
      </c>
      <c r="D52" s="1"/>
      <c r="E52" s="1"/>
      <c r="F52" s="1"/>
      <c r="G52" s="105"/>
    </row>
    <row r="53" spans="1:7">
      <c r="A53" s="23"/>
      <c r="B53" s="240">
        <v>4</v>
      </c>
      <c r="C53" s="242" t="s">
        <v>437</v>
      </c>
      <c r="D53" s="1"/>
      <c r="E53" s="1"/>
      <c r="F53" s="1"/>
      <c r="G53" s="105"/>
    </row>
    <row r="54" spans="1:7">
      <c r="A54" s="23"/>
      <c r="B54" s="240">
        <v>5</v>
      </c>
      <c r="C54" s="242" t="s">
        <v>438</v>
      </c>
      <c r="D54" s="1"/>
      <c r="E54" s="1"/>
      <c r="F54" s="1"/>
      <c r="G54" s="105"/>
    </row>
    <row r="55" spans="1:7">
      <c r="A55" s="23"/>
      <c r="B55" s="240">
        <v>6</v>
      </c>
      <c r="C55" s="242" t="s">
        <v>439</v>
      </c>
      <c r="D55" s="1"/>
      <c r="E55" s="1"/>
      <c r="F55" s="1"/>
      <c r="G55" s="105"/>
    </row>
    <row r="56" spans="1:7">
      <c r="A56" s="23"/>
      <c r="B56" s="247">
        <v>7</v>
      </c>
      <c r="C56" s="242" t="s">
        <v>440</v>
      </c>
      <c r="D56" s="1"/>
      <c r="E56" s="1"/>
      <c r="F56" s="1"/>
      <c r="G56" s="105"/>
    </row>
    <row r="57" spans="1:7" ht="15.75" thickBot="1">
      <c r="A57" s="23"/>
      <c r="B57" s="248">
        <v>8</v>
      </c>
      <c r="C57" s="249" t="s">
        <v>441</v>
      </c>
      <c r="D57" s="108"/>
      <c r="E57" s="108"/>
      <c r="F57" s="108"/>
      <c r="G57" s="109"/>
    </row>
    <row r="58" spans="1:7">
      <c r="A58" s="23"/>
      <c r="B58" s="23"/>
      <c r="C58" s="23"/>
      <c r="D58" s="23"/>
      <c r="E58" s="23"/>
      <c r="F58" s="23"/>
      <c r="G58" s="23"/>
    </row>
    <row r="59" spans="1:7">
      <c r="A59" s="23"/>
      <c r="B59" s="23"/>
      <c r="C59" s="23"/>
      <c r="D59" s="23"/>
      <c r="E59" s="23"/>
      <c r="F59" s="23"/>
      <c r="G59" s="23"/>
    </row>
    <row r="60" spans="1:7">
      <c r="A60" s="23"/>
      <c r="B60" s="23"/>
      <c r="C60" s="23"/>
      <c r="D60" s="23"/>
      <c r="E60" s="23"/>
      <c r="F60" s="23"/>
      <c r="G60" s="23"/>
    </row>
    <row r="61" spans="1:7">
      <c r="A61" s="23"/>
      <c r="B61" s="450" t="s">
        <v>442</v>
      </c>
      <c r="C61" s="450"/>
      <c r="D61" s="450"/>
      <c r="E61" s="23"/>
      <c r="F61" s="23"/>
      <c r="G61" s="23"/>
    </row>
    <row r="62" spans="1:7" ht="15.75" thickBot="1">
      <c r="A62" s="23"/>
      <c r="B62" s="23"/>
      <c r="C62" s="23"/>
      <c r="D62" s="23"/>
      <c r="E62" s="23"/>
      <c r="F62" s="23"/>
      <c r="G62" s="23"/>
    </row>
    <row r="63" spans="1:7" ht="15.75" thickBot="1">
      <c r="A63" s="23"/>
      <c r="B63" s="150" t="s">
        <v>400</v>
      </c>
      <c r="C63" s="151" t="s">
        <v>288</v>
      </c>
      <c r="D63" s="152" t="s">
        <v>401</v>
      </c>
      <c r="E63" s="23"/>
      <c r="F63" s="23"/>
      <c r="G63" s="23"/>
    </row>
    <row r="64" spans="1:7" ht="30">
      <c r="A64" s="23"/>
      <c r="B64" s="236">
        <v>1</v>
      </c>
      <c r="C64" s="237" t="s">
        <v>443</v>
      </c>
      <c r="D64" s="163">
        <v>0</v>
      </c>
      <c r="E64" s="23"/>
      <c r="F64" s="23"/>
      <c r="G64" s="23"/>
    </row>
    <row r="65" spans="1:7" ht="15.75" thickBot="1">
      <c r="A65" s="23"/>
      <c r="B65" s="248">
        <v>2</v>
      </c>
      <c r="C65" s="244" t="s">
        <v>444</v>
      </c>
      <c r="D65" s="109">
        <v>0</v>
      </c>
      <c r="E65" s="23"/>
      <c r="F65" s="23"/>
      <c r="G65" s="23"/>
    </row>
    <row r="66" spans="1:7" ht="24" customHeight="1">
      <c r="A66" s="23"/>
      <c r="B66" s="23"/>
      <c r="C66" s="23"/>
      <c r="D66" s="23"/>
      <c r="E66" s="23"/>
      <c r="F66" s="23"/>
      <c r="G66" s="23"/>
    </row>
    <row r="67" spans="1:7" ht="32.450000000000003" customHeight="1">
      <c r="A67" s="23"/>
      <c r="B67" s="452" t="s">
        <v>390</v>
      </c>
      <c r="C67" s="452"/>
      <c r="D67" s="452"/>
      <c r="E67" s="23"/>
      <c r="F67" s="23"/>
      <c r="G67" s="23"/>
    </row>
    <row r="68" spans="1:7">
      <c r="A68" s="23"/>
      <c r="B68" s="23"/>
      <c r="C68" s="23"/>
      <c r="D68" s="23"/>
      <c r="E68" s="23"/>
      <c r="F68" s="23"/>
      <c r="G68" s="23"/>
    </row>
    <row r="69" spans="1:7">
      <c r="A69" s="23"/>
      <c r="B69" s="16" t="s">
        <v>391</v>
      </c>
      <c r="C69" s="17"/>
      <c r="D69" s="17"/>
      <c r="E69" s="17"/>
      <c r="F69" s="17"/>
      <c r="G69" s="23"/>
    </row>
    <row r="70" spans="1:7">
      <c r="A70" s="23"/>
      <c r="B70" s="17" t="s">
        <v>392</v>
      </c>
      <c r="C70" s="17"/>
      <c r="D70" s="17"/>
      <c r="E70" s="17"/>
      <c r="F70" s="17"/>
      <c r="G70" s="23"/>
    </row>
    <row r="71" spans="1:7" ht="27.6" customHeight="1">
      <c r="A71" s="23"/>
      <c r="B71" s="17"/>
      <c r="C71" s="447" t="s">
        <v>393</v>
      </c>
      <c r="D71" s="447"/>
      <c r="E71" s="48"/>
      <c r="F71" s="48"/>
      <c r="G71" s="23"/>
    </row>
    <row r="72" spans="1:7" ht="31.15" customHeight="1">
      <c r="A72" s="23"/>
      <c r="B72" s="17"/>
      <c r="C72" s="447" t="s">
        <v>394</v>
      </c>
      <c r="D72" s="447"/>
      <c r="E72" s="48"/>
      <c r="F72" s="48"/>
      <c r="G72" s="23"/>
    </row>
    <row r="73" spans="1:7" ht="33.6" customHeight="1">
      <c r="A73" s="23"/>
      <c r="B73" s="447" t="s">
        <v>395</v>
      </c>
      <c r="C73" s="447"/>
      <c r="D73" s="447"/>
      <c r="E73" s="48"/>
      <c r="F73" s="48"/>
      <c r="G73" s="23"/>
    </row>
    <row r="74" spans="1:7">
      <c r="A74" s="23"/>
      <c r="B74" s="23"/>
      <c r="C74" s="23"/>
      <c r="D74" s="23"/>
      <c r="E74" s="23"/>
      <c r="F74" s="23"/>
      <c r="G74" s="23"/>
    </row>
    <row r="75" spans="1:7">
      <c r="A75" s="23"/>
      <c r="B75" s="23"/>
      <c r="C75" s="23"/>
      <c r="D75" s="23"/>
      <c r="E75" s="23"/>
      <c r="F75" s="23"/>
      <c r="G75" s="23"/>
    </row>
    <row r="76" spans="1:7">
      <c r="A76" s="23"/>
      <c r="B76" s="23"/>
      <c r="C76" s="23"/>
      <c r="D76" s="23"/>
      <c r="E76" s="23"/>
      <c r="F76" s="23"/>
      <c r="G76" s="23"/>
    </row>
    <row r="77" spans="1:7">
      <c r="A77" s="23"/>
      <c r="B77" s="23"/>
      <c r="C77" s="23"/>
      <c r="D77" s="23"/>
      <c r="E77" s="23"/>
      <c r="F77" s="23"/>
      <c r="G77" s="23"/>
    </row>
    <row r="78" spans="1:7">
      <c r="A78" s="23"/>
      <c r="B78" s="23"/>
      <c r="C78" s="23"/>
      <c r="D78" s="23"/>
      <c r="E78" s="23"/>
      <c r="F78" s="23"/>
      <c r="G78" s="23"/>
    </row>
    <row r="79" spans="1:7">
      <c r="A79" s="23"/>
      <c r="B79" s="23"/>
      <c r="C79" s="23"/>
      <c r="D79" s="23"/>
      <c r="E79" s="23"/>
      <c r="F79" s="23"/>
      <c r="G79" s="23"/>
    </row>
    <row r="80" spans="1:7">
      <c r="A80" s="23"/>
      <c r="B80" s="23"/>
      <c r="C80" s="23"/>
      <c r="D80" s="23"/>
      <c r="E80" s="23"/>
      <c r="F80" s="23"/>
      <c r="G80" s="23"/>
    </row>
    <row r="81" spans="1:7">
      <c r="A81" s="23"/>
      <c r="B81" s="23"/>
      <c r="C81" s="23"/>
      <c r="D81" s="23"/>
      <c r="E81" s="23"/>
      <c r="F81" s="23"/>
      <c r="G81" s="23"/>
    </row>
    <row r="82" spans="1:7">
      <c r="A82" s="23"/>
      <c r="B82" s="23"/>
      <c r="C82" s="23"/>
      <c r="D82" s="23"/>
      <c r="E82" s="23"/>
      <c r="F82" s="23"/>
      <c r="G82" s="23"/>
    </row>
    <row r="83" spans="1:7">
      <c r="A83" s="23"/>
      <c r="B83" s="23"/>
      <c r="C83" s="23"/>
      <c r="D83" s="23"/>
      <c r="E83" s="23"/>
      <c r="F83" s="23"/>
      <c r="G83" s="23"/>
    </row>
    <row r="84" spans="1:7">
      <c r="A84" s="23"/>
      <c r="B84" s="23"/>
      <c r="C84" s="23"/>
      <c r="D84" s="23"/>
      <c r="E84" s="23"/>
      <c r="F84" s="23"/>
      <c r="G84" s="23"/>
    </row>
    <row r="85" spans="1:7">
      <c r="A85" s="23"/>
      <c r="B85" s="23"/>
      <c r="C85" s="23"/>
      <c r="D85" s="23"/>
      <c r="E85" s="23"/>
      <c r="F85" s="23"/>
      <c r="G85" s="23"/>
    </row>
    <row r="86" spans="1:7">
      <c r="A86" s="23"/>
      <c r="B86" s="23"/>
      <c r="C86" s="23"/>
      <c r="D86" s="23"/>
      <c r="E86" s="23"/>
      <c r="F86" s="23"/>
      <c r="G86" s="23"/>
    </row>
    <row r="87" spans="1:7">
      <c r="A87" s="23"/>
      <c r="B87" s="23"/>
      <c r="C87" s="23"/>
      <c r="D87" s="23"/>
      <c r="E87" s="23"/>
      <c r="F87" s="23"/>
      <c r="G87" s="23"/>
    </row>
    <row r="88" spans="1:7">
      <c r="A88" s="23"/>
      <c r="B88" s="23"/>
      <c r="C88" s="23"/>
      <c r="D88" s="23"/>
      <c r="E88" s="23"/>
      <c r="F88" s="23"/>
      <c r="G88" s="23"/>
    </row>
    <row r="89" spans="1:7">
      <c r="A89" s="23"/>
      <c r="B89" s="23"/>
      <c r="C89" s="23"/>
      <c r="D89" s="23"/>
      <c r="E89" s="23"/>
      <c r="F89" s="23"/>
      <c r="G89" s="23"/>
    </row>
  </sheetData>
  <mergeCells count="12">
    <mergeCell ref="C71:D71"/>
    <mergeCell ref="C72:D72"/>
    <mergeCell ref="B73:D73"/>
    <mergeCell ref="B61:D61"/>
    <mergeCell ref="B4:D4"/>
    <mergeCell ref="B10:D10"/>
    <mergeCell ref="B24:E24"/>
    <mergeCell ref="B35:D35"/>
    <mergeCell ref="B47:G47"/>
    <mergeCell ref="B5:D5"/>
    <mergeCell ref="B6:D6"/>
    <mergeCell ref="B67:D67"/>
  </mergeCells>
  <hyperlinks>
    <hyperlink ref="D42" r:id="rId1" xr:uid="{180EDBA7-FF60-49AE-B06D-11DA9FB66A44}"/>
  </hyperlinks>
  <pageMargins left="0.70866141732283472" right="0.70866141732283472" top="0.78740157480314965" bottom="0.78740157480314965" header="0.31496062992125984" footer="0.31496062992125984"/>
  <pageSetup paperSize="9" scale="80" fitToHeight="3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40"/>
  <sheetViews>
    <sheetView showGridLines="0" workbookViewId="0">
      <selection activeCell="G6" sqref="G6"/>
    </sheetView>
  </sheetViews>
  <sheetFormatPr defaultColWidth="9.140625" defaultRowHeight="15"/>
  <cols>
    <col min="1" max="1" width="3.7109375" style="10" customWidth="1"/>
    <col min="2" max="2" width="23" style="10" customWidth="1"/>
    <col min="3" max="3" width="27.140625" style="10" customWidth="1"/>
    <col min="4" max="4" width="25.42578125" style="10" customWidth="1"/>
    <col min="5" max="5" width="36.140625" style="10" customWidth="1"/>
    <col min="6" max="6" width="44.7109375" style="10" customWidth="1"/>
    <col min="7" max="7" width="19.5703125" style="10" customWidth="1"/>
    <col min="8" max="16384" width="9.140625" style="10"/>
  </cols>
  <sheetData>
    <row r="1" spans="2:8" ht="10.15" customHeight="1">
      <c r="B1" s="14"/>
      <c r="C1" s="15"/>
    </row>
    <row r="2" spans="2:8" ht="15.75">
      <c r="B2" s="72" t="str">
        <f>+Přehled!B2</f>
        <v xml:space="preserve">WOOD &amp; Company Financial Services, a.s. </v>
      </c>
      <c r="C2" s="15"/>
      <c r="D2" s="72"/>
      <c r="F2" s="255" t="s">
        <v>2</v>
      </c>
    </row>
    <row r="3" spans="2:8" ht="10.15" customHeight="1">
      <c r="B3" s="14"/>
      <c r="C3" s="15"/>
    </row>
    <row r="4" spans="2:8" ht="15.75">
      <c r="B4" s="453" t="s">
        <v>445</v>
      </c>
      <c r="C4" s="454"/>
      <c r="D4" s="454"/>
      <c r="E4" s="454"/>
      <c r="F4" s="455"/>
    </row>
    <row r="5" spans="2:8" ht="37.9" customHeight="1">
      <c r="B5" s="459" t="s">
        <v>446</v>
      </c>
      <c r="C5" s="459"/>
      <c r="D5" s="459"/>
      <c r="E5" s="459"/>
      <c r="F5" s="459"/>
      <c r="G5"/>
      <c r="H5"/>
    </row>
    <row r="6" spans="2:8" ht="52.9" customHeight="1">
      <c r="B6" s="460" t="s">
        <v>380</v>
      </c>
      <c r="C6" s="460"/>
      <c r="D6" s="460"/>
      <c r="E6" s="460"/>
      <c r="F6" s="460"/>
      <c r="G6"/>
      <c r="H6"/>
    </row>
    <row r="7" spans="2:8">
      <c r="B7" s="16" t="s">
        <v>382</v>
      </c>
      <c r="C7" s="62"/>
      <c r="D7" s="62"/>
      <c r="E7" s="62"/>
      <c r="F7" s="62"/>
      <c r="G7"/>
      <c r="H7"/>
    </row>
    <row r="8" spans="2:8">
      <c r="B8" s="38" t="s">
        <v>72</v>
      </c>
      <c r="C8" s="55"/>
      <c r="D8" s="55"/>
      <c r="E8" s="252" t="s">
        <v>79</v>
      </c>
      <c r="F8" s="62"/>
      <c r="G8"/>
      <c r="H8"/>
    </row>
    <row r="10" spans="2:8">
      <c r="B10" s="456" t="s">
        <v>447</v>
      </c>
      <c r="C10" s="457"/>
      <c r="D10" s="457"/>
      <c r="E10" s="457"/>
      <c r="F10" s="458"/>
    </row>
    <row r="11" spans="2:8" ht="15.75" thickBot="1">
      <c r="C11" s="20"/>
    </row>
    <row r="12" spans="2:8" ht="45">
      <c r="B12" s="154" t="s">
        <v>448</v>
      </c>
      <c r="C12" s="155" t="s">
        <v>449</v>
      </c>
      <c r="D12" s="156" t="s">
        <v>450</v>
      </c>
      <c r="E12" s="155" t="s">
        <v>451</v>
      </c>
      <c r="F12" s="157" t="s">
        <v>452</v>
      </c>
    </row>
    <row r="13" spans="2:8" ht="15.75" thickBot="1">
      <c r="B13" s="158" t="s">
        <v>74</v>
      </c>
      <c r="C13" s="159" t="s">
        <v>106</v>
      </c>
      <c r="D13" s="159" t="s">
        <v>182</v>
      </c>
      <c r="E13" s="159" t="s">
        <v>388</v>
      </c>
      <c r="F13" s="160" t="s">
        <v>389</v>
      </c>
    </row>
    <row r="14" spans="2:8">
      <c r="B14" s="161">
        <v>0</v>
      </c>
      <c r="C14" s="162">
        <v>0</v>
      </c>
      <c r="D14" s="162">
        <v>0</v>
      </c>
      <c r="E14" s="162">
        <v>0</v>
      </c>
      <c r="F14" s="163">
        <v>0</v>
      </c>
    </row>
    <row r="15" spans="2:8">
      <c r="B15" s="106"/>
      <c r="C15" s="1"/>
      <c r="D15" s="1"/>
      <c r="E15" s="1"/>
      <c r="F15" s="105"/>
    </row>
    <row r="16" spans="2:8">
      <c r="B16" s="106"/>
      <c r="C16" s="1"/>
      <c r="D16" s="1"/>
      <c r="E16" s="1"/>
      <c r="F16" s="105"/>
    </row>
    <row r="17" spans="2:7">
      <c r="B17" s="106"/>
      <c r="C17" s="1"/>
      <c r="D17" s="1"/>
      <c r="E17" s="1"/>
      <c r="F17" s="105"/>
    </row>
    <row r="18" spans="2:7" ht="15.75" thickBot="1">
      <c r="B18" s="107"/>
      <c r="C18" s="108"/>
      <c r="D18" s="108"/>
      <c r="E18" s="108"/>
      <c r="F18" s="109"/>
    </row>
    <row r="19" spans="2:7">
      <c r="B19"/>
      <c r="C19"/>
      <c r="D19"/>
      <c r="E19"/>
      <c r="F19"/>
    </row>
    <row r="20" spans="2:7">
      <c r="B20" s="2" t="s">
        <v>453</v>
      </c>
      <c r="C20"/>
      <c r="D20"/>
      <c r="E20"/>
      <c r="F20"/>
    </row>
    <row r="21" spans="2:7">
      <c r="B21"/>
      <c r="C21"/>
      <c r="D21"/>
      <c r="E21"/>
      <c r="F21"/>
    </row>
    <row r="22" spans="2:7">
      <c r="B22"/>
      <c r="C22"/>
      <c r="D22"/>
      <c r="E22"/>
      <c r="F22"/>
    </row>
    <row r="23" spans="2:7">
      <c r="B23" s="456" t="s">
        <v>454</v>
      </c>
      <c r="C23" s="457"/>
      <c r="D23" s="457"/>
      <c r="E23" s="457"/>
      <c r="F23" s="458"/>
      <c r="G23" s="65"/>
    </row>
    <row r="24" spans="2:7" ht="15.75" thickBot="1"/>
    <row r="25" spans="2:7" ht="45">
      <c r="B25" s="154" t="s">
        <v>448</v>
      </c>
      <c r="C25" s="155" t="s">
        <v>449</v>
      </c>
      <c r="D25" s="155" t="s">
        <v>455</v>
      </c>
      <c r="E25" s="155" t="s">
        <v>456</v>
      </c>
      <c r="F25" s="157" t="s">
        <v>457</v>
      </c>
    </row>
    <row r="26" spans="2:7" ht="15.75" thickBot="1">
      <c r="B26" s="158" t="s">
        <v>74</v>
      </c>
      <c r="C26" s="159" t="s">
        <v>106</v>
      </c>
      <c r="D26" s="159" t="s">
        <v>182</v>
      </c>
      <c r="E26" s="159" t="s">
        <v>388</v>
      </c>
      <c r="F26" s="160" t="s">
        <v>389</v>
      </c>
    </row>
    <row r="27" spans="2:7">
      <c r="B27" s="161">
        <v>0</v>
      </c>
      <c r="C27" s="162">
        <v>0</v>
      </c>
      <c r="D27" s="162">
        <v>0</v>
      </c>
      <c r="E27" s="162">
        <v>0</v>
      </c>
      <c r="F27" s="163">
        <v>0</v>
      </c>
    </row>
    <row r="28" spans="2:7">
      <c r="B28" s="106"/>
      <c r="C28" s="1"/>
      <c r="D28" s="1"/>
      <c r="E28" s="1"/>
      <c r="F28" s="105"/>
    </row>
    <row r="29" spans="2:7">
      <c r="B29" s="106"/>
      <c r="C29" s="1"/>
      <c r="D29" s="1"/>
      <c r="E29" s="1"/>
      <c r="F29" s="105"/>
    </row>
    <row r="30" spans="2:7">
      <c r="B30" s="106"/>
      <c r="C30" s="1"/>
      <c r="D30" s="1"/>
      <c r="E30" s="1"/>
      <c r="F30" s="105"/>
    </row>
    <row r="31" spans="2:7">
      <c r="B31" s="106"/>
      <c r="C31" s="1"/>
      <c r="D31" s="1"/>
      <c r="E31" s="1"/>
      <c r="F31" s="105"/>
    </row>
    <row r="32" spans="2:7" ht="15.75" thickBot="1">
      <c r="B32" s="107"/>
      <c r="C32" s="108"/>
      <c r="D32" s="108"/>
      <c r="E32" s="108"/>
      <c r="F32" s="109"/>
    </row>
    <row r="33" spans="2:6" ht="23.45" customHeight="1">
      <c r="B33"/>
      <c r="C33"/>
      <c r="D33"/>
      <c r="E33"/>
      <c r="F33"/>
    </row>
    <row r="34" spans="2:6" ht="39" customHeight="1">
      <c r="B34" s="449" t="s">
        <v>390</v>
      </c>
      <c r="C34" s="449"/>
      <c r="D34" s="449"/>
      <c r="E34" s="449"/>
      <c r="F34"/>
    </row>
    <row r="35" spans="2:6" ht="12" customHeight="1">
      <c r="B35"/>
      <c r="C35"/>
      <c r="D35"/>
      <c r="E35"/>
      <c r="F35"/>
    </row>
    <row r="36" spans="2:6">
      <c r="B36" s="16" t="s">
        <v>391</v>
      </c>
      <c r="C36" s="17"/>
      <c r="D36" s="17"/>
      <c r="E36" s="17"/>
      <c r="F36" s="17"/>
    </row>
    <row r="37" spans="2:6">
      <c r="B37" s="17" t="s">
        <v>392</v>
      </c>
      <c r="C37" s="17"/>
      <c r="D37" s="17"/>
      <c r="E37" s="17"/>
      <c r="F37" s="17"/>
    </row>
    <row r="38" spans="2:6">
      <c r="B38" s="17"/>
      <c r="C38" s="447" t="s">
        <v>393</v>
      </c>
      <c r="D38" s="447"/>
      <c r="E38" s="447"/>
      <c r="F38" s="447"/>
    </row>
    <row r="39" spans="2:6">
      <c r="B39" s="17"/>
      <c r="C39" s="447" t="s">
        <v>394</v>
      </c>
      <c r="D39" s="447"/>
      <c r="E39" s="447"/>
      <c r="F39" s="447"/>
    </row>
    <row r="40" spans="2:6" ht="40.5" customHeight="1">
      <c r="B40" s="447" t="s">
        <v>395</v>
      </c>
      <c r="C40" s="447"/>
      <c r="D40" s="447"/>
      <c r="E40" s="447"/>
      <c r="F40" s="447"/>
    </row>
  </sheetData>
  <mergeCells count="9">
    <mergeCell ref="C39:F39"/>
    <mergeCell ref="B40:F40"/>
    <mergeCell ref="B4:F4"/>
    <mergeCell ref="B10:F10"/>
    <mergeCell ref="B23:F23"/>
    <mergeCell ref="C38:F38"/>
    <mergeCell ref="B34:E34"/>
    <mergeCell ref="B5:F5"/>
    <mergeCell ref="B6:F6"/>
  </mergeCells>
  <pageMargins left="0.70866141732283472" right="0.70866141732283472" top="0.78740157480314965" bottom="0.78740157480314965" header="0.31496062992125984" footer="0.31496062992125984"/>
  <pageSetup paperSize="9" scale="65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F20"/>
  <sheetViews>
    <sheetView showGridLines="0" topLeftCell="A12" workbookViewId="0">
      <selection activeCell="F15" sqref="F15"/>
    </sheetView>
  </sheetViews>
  <sheetFormatPr defaultRowHeight="15"/>
  <cols>
    <col min="1" max="1" width="3.7109375" customWidth="1"/>
    <col min="2" max="2" width="72.42578125" customWidth="1"/>
    <col min="3" max="3" width="40.85546875" customWidth="1"/>
  </cols>
  <sheetData>
    <row r="1" spans="2:6" ht="10.15" customHeight="1"/>
    <row r="2" spans="2:6" ht="15" customHeight="1">
      <c r="B2" s="72" t="str">
        <f>+Přehled!B2</f>
        <v xml:space="preserve">WOOD &amp; Company Financial Services, a.s. </v>
      </c>
      <c r="C2" s="255" t="s">
        <v>2</v>
      </c>
      <c r="D2" s="72"/>
    </row>
    <row r="3" spans="2:6" ht="10.15" customHeight="1"/>
    <row r="4" spans="2:6" ht="16.149999999999999" customHeight="1">
      <c r="B4" s="461" t="s">
        <v>458</v>
      </c>
      <c r="C4" s="462"/>
    </row>
    <row r="5" spans="2:6" ht="38.1" customHeight="1">
      <c r="B5" s="407" t="s">
        <v>459</v>
      </c>
      <c r="C5" s="407"/>
    </row>
    <row r="6" spans="2:6" ht="58.9" customHeight="1">
      <c r="B6" s="403" t="s">
        <v>380</v>
      </c>
      <c r="C6" s="403"/>
    </row>
    <row r="7" spans="2:6" ht="16.149999999999999" customHeight="1">
      <c r="B7" s="84" t="s">
        <v>72</v>
      </c>
      <c r="C7" s="326" t="s">
        <v>79</v>
      </c>
    </row>
    <row r="8" spans="2:6" ht="19.149999999999999" customHeight="1">
      <c r="B8" s="80" t="s">
        <v>382</v>
      </c>
    </row>
    <row r="9" spans="2:6" ht="15" customHeight="1" thickBot="1">
      <c r="B9" s="305"/>
    </row>
    <row r="10" spans="2:6" ht="37.15" customHeight="1">
      <c r="B10" s="463" t="s">
        <v>460</v>
      </c>
      <c r="C10" s="464"/>
    </row>
    <row r="11" spans="2:6" ht="15.75" thickBot="1">
      <c r="B11" s="465" t="s">
        <v>74</v>
      </c>
      <c r="C11" s="466"/>
    </row>
    <row r="12" spans="2:6" ht="70.5" customHeight="1" thickBot="1">
      <c r="B12" s="467" t="s">
        <v>406</v>
      </c>
      <c r="C12" s="468"/>
    </row>
    <row r="13" spans="2:6" ht="15.6" customHeight="1"/>
    <row r="14" spans="2:6" ht="39.6" customHeight="1">
      <c r="B14" s="449" t="s">
        <v>461</v>
      </c>
      <c r="C14" s="449"/>
    </row>
    <row r="16" spans="2:6">
      <c r="B16" s="16" t="s">
        <v>391</v>
      </c>
      <c r="C16" s="17"/>
      <c r="D16" s="17"/>
      <c r="E16" s="17"/>
      <c r="F16" s="17"/>
    </row>
    <row r="17" spans="2:6">
      <c r="B17" s="17" t="s">
        <v>392</v>
      </c>
      <c r="C17" s="17"/>
      <c r="D17" s="17"/>
      <c r="E17" s="17"/>
      <c r="F17" s="17"/>
    </row>
    <row r="18" spans="2:6" ht="32.450000000000003" customHeight="1">
      <c r="B18" s="447" t="s">
        <v>393</v>
      </c>
      <c r="C18" s="447"/>
      <c r="D18" s="17"/>
      <c r="E18" s="17"/>
      <c r="F18" s="17"/>
    </row>
    <row r="19" spans="2:6" ht="33" customHeight="1">
      <c r="B19" s="447" t="s">
        <v>394</v>
      </c>
      <c r="C19" s="447"/>
      <c r="D19" s="17"/>
      <c r="E19" s="17"/>
      <c r="F19" s="17"/>
    </row>
    <row r="20" spans="2:6" ht="33" customHeight="1">
      <c r="B20" s="447" t="s">
        <v>395</v>
      </c>
      <c r="C20" s="447"/>
      <c r="D20" s="17"/>
      <c r="E20" s="17"/>
      <c r="F20" s="48"/>
    </row>
  </sheetData>
  <mergeCells count="10">
    <mergeCell ref="B18:C18"/>
    <mergeCell ref="B19:C19"/>
    <mergeCell ref="B20:C20"/>
    <mergeCell ref="B4:C4"/>
    <mergeCell ref="B5:C5"/>
    <mergeCell ref="B6:C6"/>
    <mergeCell ref="B10:C10"/>
    <mergeCell ref="B11:C11"/>
    <mergeCell ref="B12:C12"/>
    <mergeCell ref="B14:C14"/>
  </mergeCells>
  <pageMargins left="0.70866141732283472" right="0.70866141732283472" top="0.78740157480314965" bottom="0.78740157480314965" header="0.31496062992125984" footer="0.31496062992125984"/>
  <pageSetup paperSize="9" fitToHeight="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F29"/>
  <sheetViews>
    <sheetView tabSelected="1" workbookViewId="0">
      <selection activeCell="F6" sqref="F6"/>
    </sheetView>
  </sheetViews>
  <sheetFormatPr defaultRowHeight="15"/>
  <cols>
    <col min="1" max="1" width="3.7109375" customWidth="1"/>
    <col min="2" max="2" width="10.28515625" customWidth="1"/>
    <col min="3" max="3" width="41.7109375" customWidth="1"/>
    <col min="4" max="4" width="94.7109375" customWidth="1"/>
    <col min="5" max="5" width="26.7109375" customWidth="1"/>
    <col min="6" max="6" width="16.7109375" customWidth="1"/>
  </cols>
  <sheetData>
    <row r="1" spans="2:6" ht="10.15" customHeight="1"/>
    <row r="2" spans="2:6" ht="15.75">
      <c r="B2" s="72" t="str">
        <f>Přehled!B2</f>
        <v xml:space="preserve">WOOD &amp; Company Financial Services, a.s. </v>
      </c>
      <c r="D2" s="255" t="s">
        <v>2</v>
      </c>
    </row>
    <row r="3" spans="2:6" ht="10.15" customHeight="1"/>
    <row r="4" spans="2:6" ht="15.75">
      <c r="B4" s="53" t="s">
        <v>462</v>
      </c>
      <c r="C4" s="41"/>
      <c r="D4" s="42"/>
      <c r="F4" s="65"/>
    </row>
    <row r="5" spans="2:6" ht="21" customHeight="1">
      <c r="B5" s="470" t="s">
        <v>463</v>
      </c>
      <c r="C5" s="470"/>
      <c r="D5" s="470"/>
      <c r="F5" s="66"/>
    </row>
    <row r="6" spans="2:6" ht="39" customHeight="1">
      <c r="B6" s="471" t="s">
        <v>464</v>
      </c>
      <c r="C6" s="471"/>
      <c r="D6" s="471"/>
      <c r="E6" s="307"/>
      <c r="F6" s="307"/>
    </row>
    <row r="7" spans="2:6">
      <c r="B7" s="38" t="s">
        <v>72</v>
      </c>
      <c r="C7" s="39"/>
      <c r="D7" s="326" t="s">
        <v>79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5.75" thickBot="1">
      <c r="B11" s="6"/>
      <c r="C11" s="67"/>
      <c r="D11" s="92" t="s">
        <v>75</v>
      </c>
    </row>
    <row r="12" spans="2:6" ht="137.25">
      <c r="B12" s="308">
        <v>1</v>
      </c>
      <c r="C12" s="309" t="s">
        <v>465</v>
      </c>
      <c r="D12" s="360" t="s">
        <v>466</v>
      </c>
    </row>
    <row r="13" spans="2:6">
      <c r="B13" s="310"/>
    </row>
    <row r="14" spans="2:6">
      <c r="B14" s="310"/>
    </row>
    <row r="15" spans="2:6">
      <c r="B15" s="311" t="s">
        <v>467</v>
      </c>
      <c r="C15" t="s">
        <v>468</v>
      </c>
    </row>
    <row r="16" spans="2:6">
      <c r="B16" s="310"/>
    </row>
    <row r="17" spans="2:4" ht="29.25" customHeight="1">
      <c r="B17" s="311" t="s">
        <v>469</v>
      </c>
      <c r="C17" s="469" t="s">
        <v>470</v>
      </c>
      <c r="D17" s="469"/>
    </row>
    <row r="18" spans="2:4" ht="30.75" customHeight="1">
      <c r="B18" s="68"/>
      <c r="C18" s="469" t="s">
        <v>471</v>
      </c>
      <c r="D18" s="469"/>
    </row>
    <row r="19" spans="2:4" ht="30.75" customHeight="1">
      <c r="C19" s="469" t="s">
        <v>472</v>
      </c>
      <c r="D19" s="469"/>
    </row>
    <row r="20" spans="2:4" ht="30" customHeight="1">
      <c r="C20" s="469" t="s">
        <v>473</v>
      </c>
      <c r="D20" s="469"/>
    </row>
    <row r="21" spans="2:4" ht="33.75" customHeight="1">
      <c r="C21" s="469" t="s">
        <v>474</v>
      </c>
      <c r="D21" s="469"/>
    </row>
    <row r="22" spans="2:4" ht="13.15" customHeight="1"/>
    <row r="29" spans="2:4" ht="15" customHeight="1"/>
  </sheetData>
  <mergeCells count="7">
    <mergeCell ref="C21:D21"/>
    <mergeCell ref="B5:D5"/>
    <mergeCell ref="B6:D6"/>
    <mergeCell ref="C17:D17"/>
    <mergeCell ref="C18:D18"/>
    <mergeCell ref="C19:D19"/>
    <mergeCell ref="C20:D20"/>
  </mergeCells>
  <pageMargins left="0.70866141732283472" right="0.70866141732283472" top="0.78740157480314965" bottom="0.78740157480314965" header="0.31496062992125984" footer="0.31496062992125984"/>
  <pageSetup paperSize="9" scale="6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12"/>
  <sheetViews>
    <sheetView showGridLines="0" workbookViewId="0">
      <selection activeCell="D12" sqref="D12"/>
    </sheetView>
  </sheetViews>
  <sheetFormatPr defaultRowHeight="15"/>
  <cols>
    <col min="1" max="1" width="3.7109375" customWidth="1"/>
    <col min="3" max="3" width="46.42578125" customWidth="1"/>
    <col min="4" max="4" width="69.7109375" customWidth="1"/>
    <col min="5" max="5" width="12.28515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55" t="s">
        <v>2</v>
      </c>
    </row>
    <row r="3" spans="2:5" ht="10.15" customHeight="1"/>
    <row r="4" spans="2:5" ht="16.149999999999999" customHeight="1">
      <c r="B4" s="40" t="s">
        <v>69</v>
      </c>
      <c r="C4" s="41"/>
      <c r="D4" s="42"/>
      <c r="E4" s="65"/>
    </row>
    <row r="5" spans="2:5" ht="16.5" customHeight="1">
      <c r="B5" s="385" t="s">
        <v>70</v>
      </c>
      <c r="C5" s="385"/>
      <c r="D5" s="385"/>
      <c r="E5" s="66"/>
    </row>
    <row r="6" spans="2:5" ht="16.5" customHeight="1">
      <c r="B6" s="175" t="s">
        <v>71</v>
      </c>
      <c r="C6" s="15"/>
      <c r="D6" s="5"/>
      <c r="E6" s="66"/>
    </row>
    <row r="7" spans="2:5" ht="16.149999999999999" customHeight="1">
      <c r="B7" s="38" t="s">
        <v>72</v>
      </c>
      <c r="C7" s="39"/>
      <c r="D7" s="326">
        <v>45291</v>
      </c>
    </row>
    <row r="8" spans="2:5" ht="16.149999999999999" customHeight="1">
      <c r="D8" s="83" t="s">
        <v>73</v>
      </c>
    </row>
    <row r="9" spans="2:5" ht="15.75" thickBot="1">
      <c r="D9" s="5"/>
    </row>
    <row r="10" spans="2:5">
      <c r="B10" s="5"/>
      <c r="C10" s="5"/>
      <c r="D10" s="36" t="s">
        <v>74</v>
      </c>
    </row>
    <row r="11" spans="2:5" ht="15.75" thickBot="1">
      <c r="B11" s="6"/>
      <c r="C11" s="7"/>
      <c r="D11" s="92" t="s">
        <v>75</v>
      </c>
    </row>
    <row r="12" spans="2:5" ht="120.75" thickBot="1">
      <c r="B12" s="93">
        <v>1</v>
      </c>
      <c r="C12" s="94" t="s">
        <v>76</v>
      </c>
      <c r="D12" s="325" t="s">
        <v>77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16"/>
  <sheetViews>
    <sheetView showGridLines="0" workbookViewId="0">
      <selection activeCell="D12" sqref="D12"/>
    </sheetView>
  </sheetViews>
  <sheetFormatPr defaultRowHeight="15"/>
  <cols>
    <col min="1" max="1" width="3.7109375" customWidth="1"/>
    <col min="2" max="2" width="8.28515625" customWidth="1"/>
    <col min="3" max="3" width="65.28515625" customWidth="1"/>
    <col min="4" max="4" width="65.5703125" customWidth="1"/>
    <col min="5" max="5" width="16" customWidth="1"/>
    <col min="6" max="6" width="16.7109375" customWidth="1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55" t="s">
        <v>2</v>
      </c>
    </row>
    <row r="3" spans="2:6" ht="10.15" customHeight="1"/>
    <row r="4" spans="2:6" ht="15.75">
      <c r="B4" s="53" t="s">
        <v>78</v>
      </c>
      <c r="C4" s="41"/>
      <c r="D4" s="42"/>
      <c r="F4" s="65"/>
    </row>
    <row r="5" spans="2:6" ht="14.45" customHeight="1">
      <c r="B5" s="385" t="s">
        <v>70</v>
      </c>
      <c r="C5" s="385"/>
      <c r="D5" s="385"/>
      <c r="F5" s="66"/>
    </row>
    <row r="6" spans="2:6" ht="16.899999999999999" customHeight="1">
      <c r="B6" s="175" t="s">
        <v>71</v>
      </c>
      <c r="C6" s="15"/>
      <c r="D6" s="5"/>
      <c r="F6" s="66"/>
    </row>
    <row r="7" spans="2:6">
      <c r="B7" s="38" t="s">
        <v>72</v>
      </c>
      <c r="C7" s="39"/>
      <c r="D7" s="326" t="s">
        <v>79</v>
      </c>
    </row>
    <row r="9" spans="2:6" ht="15.75" thickBot="1">
      <c r="B9" s="5"/>
      <c r="C9" s="5"/>
      <c r="D9" s="5"/>
    </row>
    <row r="10" spans="2:6" ht="16.149999999999999" customHeight="1">
      <c r="B10" s="5"/>
      <c r="C10" s="5"/>
      <c r="D10" s="36" t="s">
        <v>74</v>
      </c>
    </row>
    <row r="11" spans="2:6" ht="16.149999999999999" customHeight="1" thickBot="1">
      <c r="B11" s="6"/>
      <c r="C11" s="67"/>
      <c r="D11" s="92" t="s">
        <v>75</v>
      </c>
    </row>
    <row r="12" spans="2:6" ht="165">
      <c r="B12" s="95">
        <v>1</v>
      </c>
      <c r="C12" s="96" t="s">
        <v>80</v>
      </c>
      <c r="D12" s="327" t="s">
        <v>81</v>
      </c>
    </row>
    <row r="13" spans="2:6" ht="64.900000000000006" customHeight="1">
      <c r="B13" s="98">
        <v>2</v>
      </c>
      <c r="C13" s="164" t="s">
        <v>82</v>
      </c>
      <c r="D13" s="327" t="s">
        <v>83</v>
      </c>
    </row>
    <row r="14" spans="2:6" ht="90.75" thickBot="1">
      <c r="B14" s="99">
        <v>3</v>
      </c>
      <c r="C14" s="100" t="s">
        <v>84</v>
      </c>
      <c r="D14" s="327" t="s">
        <v>85</v>
      </c>
    </row>
    <row r="16" spans="2:6">
      <c r="B16" s="68" t="s">
        <v>86</v>
      </c>
    </row>
  </sheetData>
  <mergeCells count="1">
    <mergeCell ref="B5:D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24"/>
  <sheetViews>
    <sheetView showGridLines="0" workbookViewId="0">
      <selection activeCell="G11" sqref="G11"/>
    </sheetView>
  </sheetViews>
  <sheetFormatPr defaultRowHeight="15"/>
  <cols>
    <col min="1" max="1" width="3.7109375" customWidth="1"/>
    <col min="3" max="3" width="59.28515625" customWidth="1"/>
    <col min="4" max="4" width="18" customWidth="1"/>
    <col min="5" max="5" width="6.7109375" customWidth="1"/>
    <col min="6" max="6" width="36.1406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55" t="s">
        <v>2</v>
      </c>
    </row>
    <row r="3" spans="2:5" ht="10.15" customHeight="1"/>
    <row r="4" spans="2:5" ht="18.600000000000001" customHeight="1">
      <c r="B4" s="259" t="s">
        <v>87</v>
      </c>
      <c r="C4" s="89"/>
      <c r="D4" s="82"/>
      <c r="E4" s="11"/>
    </row>
    <row r="5" spans="2:5" ht="25.15" customHeight="1">
      <c r="B5" s="386" t="s">
        <v>88</v>
      </c>
      <c r="C5" s="386"/>
      <c r="D5" s="386"/>
    </row>
    <row r="6" spans="2:5" ht="16.149999999999999" customHeight="1">
      <c r="B6" s="18" t="s">
        <v>89</v>
      </c>
      <c r="C6" s="5"/>
      <c r="D6" s="5"/>
    </row>
    <row r="7" spans="2:5" ht="16.149999999999999" customHeight="1">
      <c r="B7" s="175" t="s">
        <v>71</v>
      </c>
      <c r="C7" s="15"/>
      <c r="D7" s="5"/>
    </row>
    <row r="8" spans="2:5" ht="16.149999999999999" customHeight="1">
      <c r="B8" s="38" t="s">
        <v>72</v>
      </c>
      <c r="C8" s="39"/>
      <c r="D8" s="326" t="s">
        <v>79</v>
      </c>
    </row>
    <row r="9" spans="2:5" ht="16.149999999999999" customHeight="1">
      <c r="B9" s="14"/>
      <c r="C9" s="15"/>
      <c r="D9" s="5"/>
    </row>
    <row r="10" spans="2:5">
      <c r="B10" s="5"/>
      <c r="C10" s="5"/>
    </row>
    <row r="11" spans="2:5" ht="15.75" thickBot="1">
      <c r="B11" s="6"/>
      <c r="C11" s="7"/>
    </row>
    <row r="12" spans="2:5" ht="30">
      <c r="B12" s="101"/>
      <c r="C12" s="320" t="s">
        <v>90</v>
      </c>
      <c r="D12" s="387" t="s">
        <v>91</v>
      </c>
    </row>
    <row r="13" spans="2:5" ht="15.75" thickBot="1">
      <c r="B13" s="102"/>
      <c r="C13" s="103" t="s">
        <v>92</v>
      </c>
      <c r="D13" s="388"/>
    </row>
    <row r="14" spans="2:5">
      <c r="B14" s="95">
        <v>1</v>
      </c>
      <c r="C14" s="104" t="s">
        <v>93</v>
      </c>
      <c r="D14" s="374">
        <v>13</v>
      </c>
    </row>
    <row r="15" spans="2:5">
      <c r="B15" s="98">
        <v>2</v>
      </c>
      <c r="C15" s="3" t="s">
        <v>94</v>
      </c>
      <c r="D15" s="374">
        <v>1</v>
      </c>
    </row>
    <row r="16" spans="2:5">
      <c r="B16" s="98">
        <v>3</v>
      </c>
      <c r="C16" s="3" t="s">
        <v>95</v>
      </c>
      <c r="D16" s="374">
        <v>0</v>
      </c>
    </row>
    <row r="17" spans="2:4">
      <c r="B17" s="98">
        <v>4</v>
      </c>
      <c r="C17" s="1" t="s">
        <v>96</v>
      </c>
      <c r="D17" s="375">
        <v>0</v>
      </c>
    </row>
    <row r="18" spans="2:4">
      <c r="B18" s="98">
        <v>5</v>
      </c>
      <c r="C18" s="1" t="s">
        <v>97</v>
      </c>
      <c r="D18" s="374">
        <v>7</v>
      </c>
    </row>
    <row r="19" spans="2:4">
      <c r="B19" s="98">
        <v>6</v>
      </c>
      <c r="C19" s="1" t="s">
        <v>98</v>
      </c>
      <c r="D19" s="374">
        <v>4</v>
      </c>
    </row>
    <row r="20" spans="2:4">
      <c r="B20" s="98">
        <v>7</v>
      </c>
      <c r="C20" s="1" t="s">
        <v>99</v>
      </c>
      <c r="D20" s="374">
        <v>14</v>
      </c>
    </row>
    <row r="21" spans="2:4">
      <c r="B21" s="98">
        <v>8</v>
      </c>
      <c r="C21" s="1" t="s">
        <v>100</v>
      </c>
      <c r="D21" s="374">
        <v>2</v>
      </c>
    </row>
    <row r="22" spans="2:4">
      <c r="B22" s="98">
        <v>9</v>
      </c>
      <c r="C22" s="1" t="s">
        <v>101</v>
      </c>
      <c r="D22" s="374">
        <v>12</v>
      </c>
    </row>
    <row r="23" spans="2:4">
      <c r="B23" s="98">
        <v>10</v>
      </c>
      <c r="C23" s="1" t="s">
        <v>102</v>
      </c>
      <c r="D23" s="374">
        <v>9</v>
      </c>
    </row>
    <row r="24" spans="2:4">
      <c r="B24" s="98">
        <v>11</v>
      </c>
      <c r="C24" s="1" t="s">
        <v>103</v>
      </c>
      <c r="D24" s="374">
        <v>0</v>
      </c>
    </row>
  </sheetData>
  <mergeCells count="2">
    <mergeCell ref="B5:D5"/>
    <mergeCell ref="D12:D1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E19"/>
  <sheetViews>
    <sheetView showGridLines="0" topLeftCell="A6" workbookViewId="0">
      <selection activeCell="D16" sqref="D16"/>
    </sheetView>
  </sheetViews>
  <sheetFormatPr defaultRowHeight="15"/>
  <cols>
    <col min="1" max="1" width="3.7109375" customWidth="1"/>
    <col min="3" max="3" width="63.140625" customWidth="1"/>
    <col min="4" max="4" width="69.28515625" customWidth="1"/>
    <col min="5" max="5" width="31.42578125" customWidth="1"/>
  </cols>
  <sheetData>
    <row r="1" spans="2:5" ht="10.15" customHeight="1"/>
    <row r="2" spans="2:5" ht="15.75">
      <c r="B2" s="72" t="str">
        <f>+Přehled!B2</f>
        <v xml:space="preserve">WOOD &amp; Company Financial Services, a.s. </v>
      </c>
      <c r="D2" s="255" t="s">
        <v>2</v>
      </c>
    </row>
    <row r="3" spans="2:5" ht="10.15" customHeight="1"/>
    <row r="4" spans="2:5" ht="19.149999999999999" customHeight="1">
      <c r="B4" s="258" t="s">
        <v>104</v>
      </c>
      <c r="C4" s="46"/>
      <c r="D4" s="42"/>
    </row>
    <row r="5" spans="2:5" ht="20.100000000000001" customHeight="1">
      <c r="B5" s="389" t="s">
        <v>105</v>
      </c>
      <c r="C5" s="389"/>
      <c r="D5" s="389"/>
    </row>
    <row r="6" spans="2:5" ht="20.100000000000001" customHeight="1">
      <c r="B6" s="175" t="s">
        <v>71</v>
      </c>
      <c r="C6" s="15"/>
      <c r="D6" s="5"/>
    </row>
    <row r="7" spans="2:5" ht="20.100000000000001" customHeight="1">
      <c r="B7" s="38" t="s">
        <v>72</v>
      </c>
      <c r="C7" s="39"/>
      <c r="D7" s="326">
        <v>45291</v>
      </c>
    </row>
    <row r="8" spans="2:5" ht="20.100000000000001" customHeight="1" thickBot="1">
      <c r="B8" s="5"/>
      <c r="C8" s="5"/>
      <c r="D8" s="5"/>
    </row>
    <row r="9" spans="2:5">
      <c r="B9" s="5"/>
      <c r="C9" s="5"/>
      <c r="D9" s="74" t="s">
        <v>74</v>
      </c>
      <c r="E9" s="87" t="s">
        <v>106</v>
      </c>
    </row>
    <row r="10" spans="2:5" ht="15.75" thickBot="1">
      <c r="B10" s="6"/>
      <c r="C10" s="7"/>
      <c r="D10" s="110" t="s">
        <v>75</v>
      </c>
      <c r="E10" s="88" t="s">
        <v>107</v>
      </c>
    </row>
    <row r="11" spans="2:5" ht="14.45" customHeight="1">
      <c r="B11" s="101"/>
      <c r="C11" s="111" t="s">
        <v>108</v>
      </c>
      <c r="D11" s="112"/>
      <c r="E11" s="391" t="s">
        <v>109</v>
      </c>
    </row>
    <row r="12" spans="2:5" ht="180">
      <c r="B12" s="98">
        <v>1</v>
      </c>
      <c r="C12" s="30" t="s">
        <v>110</v>
      </c>
      <c r="D12" s="328" t="s">
        <v>111</v>
      </c>
      <c r="E12" s="392"/>
    </row>
    <row r="13" spans="2:5" ht="14.45" customHeight="1">
      <c r="B13" s="113"/>
      <c r="C13" s="52" t="s">
        <v>112</v>
      </c>
      <c r="D13" s="114"/>
      <c r="E13" s="393" t="s">
        <v>113</v>
      </c>
    </row>
    <row r="14" spans="2:5" ht="14.45" customHeight="1">
      <c r="B14" s="98">
        <v>2</v>
      </c>
      <c r="C14" s="9" t="s">
        <v>114</v>
      </c>
      <c r="D14" s="328" t="s">
        <v>115</v>
      </c>
      <c r="E14" s="394"/>
    </row>
    <row r="15" spans="2:5" ht="90">
      <c r="B15" s="98">
        <v>3</v>
      </c>
      <c r="C15" s="3" t="s">
        <v>116</v>
      </c>
      <c r="D15" s="328" t="s">
        <v>117</v>
      </c>
      <c r="E15" s="394"/>
    </row>
    <row r="16" spans="2:5" ht="75.75" thickBot="1">
      <c r="B16" s="99">
        <v>4</v>
      </c>
      <c r="C16" s="115" t="s">
        <v>118</v>
      </c>
      <c r="D16" s="329" t="s">
        <v>119</v>
      </c>
      <c r="E16" s="395"/>
    </row>
    <row r="17" spans="2:4" ht="18.600000000000001" customHeight="1"/>
    <row r="18" spans="2:4" ht="43.5" customHeight="1">
      <c r="B18" s="390" t="s">
        <v>120</v>
      </c>
      <c r="C18" s="390"/>
      <c r="D18" s="390"/>
    </row>
    <row r="19" spans="2:4">
      <c r="B19" s="396" t="s">
        <v>121</v>
      </c>
      <c r="C19" s="396"/>
      <c r="D19" s="396"/>
    </row>
  </sheetData>
  <mergeCells count="5">
    <mergeCell ref="B5:D5"/>
    <mergeCell ref="B18:D18"/>
    <mergeCell ref="E11:E12"/>
    <mergeCell ref="E13:E16"/>
    <mergeCell ref="B19:D19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110"/>
  <sheetViews>
    <sheetView showGridLines="0" topLeftCell="A34" workbookViewId="0">
      <selection activeCell="D35" sqref="D35"/>
    </sheetView>
  </sheetViews>
  <sheetFormatPr defaultColWidth="11" defaultRowHeight="15"/>
  <cols>
    <col min="1" max="1" width="3.7109375" customWidth="1"/>
    <col min="2" max="2" width="7.42578125" style="4" customWidth="1"/>
    <col min="3" max="3" width="86" customWidth="1"/>
    <col min="4" max="4" width="18.5703125" customWidth="1"/>
    <col min="5" max="5" width="42.85546875" customWidth="1"/>
    <col min="6" max="6" width="22.28515625" customWidth="1"/>
  </cols>
  <sheetData>
    <row r="1" spans="2:6" ht="10.15" customHeight="1">
      <c r="B1" s="31"/>
    </row>
    <row r="2" spans="2:6" ht="15.75">
      <c r="B2" s="72" t="str">
        <f>+Přehled!B2</f>
        <v xml:space="preserve">WOOD &amp; Company Financial Services, a.s. </v>
      </c>
      <c r="D2" s="72"/>
      <c r="E2" s="255" t="s">
        <v>2</v>
      </c>
    </row>
    <row r="3" spans="2:6" ht="10.15" customHeight="1">
      <c r="B3" s="31"/>
    </row>
    <row r="4" spans="2:6" ht="20.100000000000001" customHeight="1">
      <c r="B4" s="257" t="s">
        <v>122</v>
      </c>
      <c r="C4" s="41"/>
      <c r="D4" s="41"/>
      <c r="E4" s="54"/>
    </row>
    <row r="5" spans="2:6" ht="34.9" customHeight="1">
      <c r="B5" s="386" t="s">
        <v>123</v>
      </c>
      <c r="C5" s="400"/>
      <c r="D5" s="400"/>
      <c r="E5" s="400"/>
    </row>
    <row r="6" spans="2:6" ht="16.149999999999999" customHeight="1">
      <c r="B6" s="175" t="s">
        <v>71</v>
      </c>
      <c r="C6" s="11"/>
      <c r="D6" s="11"/>
      <c r="F6" s="65"/>
    </row>
    <row r="7" spans="2:6" ht="17.45" customHeight="1">
      <c r="B7" s="38" t="s">
        <v>72</v>
      </c>
      <c r="C7" s="39"/>
      <c r="D7" s="91"/>
      <c r="E7" s="326" t="s">
        <v>79</v>
      </c>
    </row>
    <row r="8" spans="2:6">
      <c r="B8" s="14"/>
    </row>
    <row r="9" spans="2:6" ht="15.75" thickBot="1">
      <c r="B9" s="14"/>
      <c r="D9" s="85" t="s">
        <v>124</v>
      </c>
      <c r="E9" s="85"/>
    </row>
    <row r="10" spans="2:6">
      <c r="B10"/>
      <c r="D10" s="116" t="s">
        <v>125</v>
      </c>
      <c r="E10" s="117" t="s">
        <v>126</v>
      </c>
    </row>
    <row r="11" spans="2:6" ht="45.75" thickBot="1">
      <c r="B11"/>
      <c r="D11" s="118" t="s">
        <v>127</v>
      </c>
      <c r="E11" s="119" t="s">
        <v>128</v>
      </c>
    </row>
    <row r="12" spans="2:6" ht="18" customHeight="1" thickBot="1">
      <c r="B12" s="397" t="s">
        <v>129</v>
      </c>
      <c r="C12" s="398"/>
      <c r="D12" s="398"/>
      <c r="E12" s="399"/>
    </row>
    <row r="13" spans="2:6">
      <c r="B13" s="176">
        <v>1</v>
      </c>
      <c r="C13" s="177" t="s">
        <v>130</v>
      </c>
      <c r="D13" s="330">
        <v>800998376</v>
      </c>
      <c r="E13" s="97"/>
    </row>
    <row r="14" spans="2:6">
      <c r="B14" s="178">
        <v>2</v>
      </c>
      <c r="C14" s="179" t="s">
        <v>131</v>
      </c>
      <c r="D14" s="331">
        <v>800998376</v>
      </c>
      <c r="E14" s="120"/>
    </row>
    <row r="15" spans="2:6">
      <c r="B15" s="178">
        <v>3</v>
      </c>
      <c r="C15" s="179" t="s">
        <v>132</v>
      </c>
      <c r="D15" s="331">
        <v>800998376</v>
      </c>
      <c r="E15" s="120"/>
    </row>
    <row r="16" spans="2:6">
      <c r="B16" s="98">
        <v>4</v>
      </c>
      <c r="C16" s="3" t="s">
        <v>133</v>
      </c>
      <c r="D16" s="331">
        <v>445500000</v>
      </c>
      <c r="E16" s="120" t="str">
        <f>+'[2]EU I CC2'!C38</f>
        <v>Základní kapitál</v>
      </c>
    </row>
    <row r="17" spans="2:5">
      <c r="B17" s="98">
        <v>5</v>
      </c>
      <c r="C17" s="3" t="s">
        <v>134</v>
      </c>
      <c r="D17" s="331">
        <v>0</v>
      </c>
      <c r="E17" s="120"/>
    </row>
    <row r="18" spans="2:5">
      <c r="B18" s="98">
        <v>6</v>
      </c>
      <c r="C18" s="3" t="s">
        <v>135</v>
      </c>
      <c r="D18" s="331">
        <v>434849755</v>
      </c>
      <c r="E18" s="120" t="str">
        <f>+'[2]EU I CC2'!C40</f>
        <v>Nerozdělený zisk / (ztráta)</v>
      </c>
    </row>
    <row r="19" spans="2:5">
      <c r="B19" s="98">
        <v>7</v>
      </c>
      <c r="C19" s="3" t="s">
        <v>136</v>
      </c>
      <c r="D19" s="331">
        <v>262711</v>
      </c>
      <c r="E19" s="120" t="str">
        <f>+'[2]EU I CC2'!C42</f>
        <v>Fond z přecenění zahraničních jednotek</v>
      </c>
    </row>
    <row r="20" spans="2:5">
      <c r="B20" s="98">
        <v>8</v>
      </c>
      <c r="C20" s="3" t="s">
        <v>137</v>
      </c>
      <c r="D20" s="331">
        <v>15293405</v>
      </c>
      <c r="E20" s="120" t="str">
        <f>+'[2]EU I CC2'!C39</f>
        <v>Rezervní fond tvořený ze zisku</v>
      </c>
    </row>
    <row r="21" spans="2:5">
      <c r="B21" s="98">
        <v>9</v>
      </c>
      <c r="C21" s="3" t="s">
        <v>138</v>
      </c>
      <c r="D21" s="331">
        <v>0</v>
      </c>
      <c r="E21" s="120"/>
    </row>
    <row r="22" spans="2:5">
      <c r="B22" s="98">
        <v>10</v>
      </c>
      <c r="C22" s="3" t="s">
        <v>139</v>
      </c>
      <c r="D22" s="331">
        <v>0</v>
      </c>
      <c r="E22" s="120"/>
    </row>
    <row r="23" spans="2:5">
      <c r="B23" s="98">
        <v>11</v>
      </c>
      <c r="C23" s="3" t="s">
        <v>137</v>
      </c>
      <c r="D23" s="331">
        <v>0</v>
      </c>
      <c r="E23" s="120"/>
    </row>
    <row r="24" spans="2:5">
      <c r="B24" s="98">
        <v>12</v>
      </c>
      <c r="C24" s="3" t="s">
        <v>140</v>
      </c>
      <c r="D24" s="331">
        <v>-94907495</v>
      </c>
      <c r="E24" s="120"/>
    </row>
    <row r="25" spans="2:5">
      <c r="B25" s="98">
        <v>13</v>
      </c>
      <c r="C25" s="180" t="s">
        <v>141</v>
      </c>
      <c r="D25" s="331">
        <v>0</v>
      </c>
      <c r="E25" s="120"/>
    </row>
    <row r="26" spans="2:5">
      <c r="B26" s="98">
        <v>14</v>
      </c>
      <c r="C26" s="181" t="s">
        <v>142</v>
      </c>
      <c r="D26" s="331">
        <v>0</v>
      </c>
      <c r="E26" s="120"/>
    </row>
    <row r="27" spans="2:5">
      <c r="B27" s="98">
        <v>15</v>
      </c>
      <c r="C27" s="181" t="s">
        <v>143</v>
      </c>
      <c r="D27" s="331">
        <v>0</v>
      </c>
      <c r="E27" s="120"/>
    </row>
    <row r="28" spans="2:5">
      <c r="B28" s="98">
        <v>16</v>
      </c>
      <c r="C28" s="181" t="s">
        <v>144</v>
      </c>
      <c r="D28" s="331">
        <v>0</v>
      </c>
      <c r="E28" s="120"/>
    </row>
    <row r="29" spans="2:5">
      <c r="B29" s="98">
        <v>17</v>
      </c>
      <c r="C29" s="180" t="s">
        <v>145</v>
      </c>
      <c r="D29" s="331">
        <v>0</v>
      </c>
      <c r="E29" s="120"/>
    </row>
    <row r="30" spans="2:5">
      <c r="B30" s="98">
        <v>18</v>
      </c>
      <c r="C30" s="180" t="s">
        <v>146</v>
      </c>
      <c r="D30" s="331">
        <v>-2158188</v>
      </c>
      <c r="E30" s="120"/>
    </row>
    <row r="31" spans="2:5">
      <c r="B31" s="98">
        <v>19</v>
      </c>
      <c r="C31" s="180" t="s">
        <v>147</v>
      </c>
      <c r="D31" s="331">
        <v>-92407751</v>
      </c>
      <c r="E31" s="120"/>
    </row>
    <row r="32" spans="2:5" ht="30">
      <c r="B32" s="98">
        <v>20</v>
      </c>
      <c r="C32" s="182" t="s">
        <v>148</v>
      </c>
      <c r="D32" s="331">
        <v>0</v>
      </c>
      <c r="E32" s="183"/>
    </row>
    <row r="33" spans="2:5">
      <c r="B33" s="98">
        <v>21</v>
      </c>
      <c r="C33" s="182" t="s">
        <v>149</v>
      </c>
      <c r="D33" s="331">
        <v>0</v>
      </c>
      <c r="E33" s="183"/>
    </row>
    <row r="34" spans="2:5" ht="30">
      <c r="B34" s="98">
        <v>22</v>
      </c>
      <c r="C34" s="182" t="s">
        <v>150</v>
      </c>
      <c r="D34" s="331">
        <v>0</v>
      </c>
      <c r="E34" s="183"/>
    </row>
    <row r="35" spans="2:5" ht="30">
      <c r="B35" s="98">
        <v>23</v>
      </c>
      <c r="C35" s="184" t="s">
        <v>151</v>
      </c>
      <c r="D35" s="331">
        <v>0</v>
      </c>
      <c r="E35" s="120"/>
    </row>
    <row r="36" spans="2:5" ht="30">
      <c r="B36" s="98">
        <v>24</v>
      </c>
      <c r="C36" s="184" t="s">
        <v>152</v>
      </c>
      <c r="D36" s="331">
        <v>0</v>
      </c>
      <c r="E36" s="120"/>
    </row>
    <row r="37" spans="2:5">
      <c r="B37" s="98">
        <v>25</v>
      </c>
      <c r="C37" s="184" t="s">
        <v>153</v>
      </c>
      <c r="D37" s="331">
        <v>0</v>
      </c>
      <c r="E37" s="120"/>
    </row>
    <row r="38" spans="2:5">
      <c r="B38" s="98">
        <v>26</v>
      </c>
      <c r="C38" s="184" t="s">
        <v>154</v>
      </c>
      <c r="D38" s="331">
        <v>-341555</v>
      </c>
      <c r="E38" s="281" t="s">
        <v>155</v>
      </c>
    </row>
    <row r="39" spans="2:5">
      <c r="B39" s="98">
        <v>27</v>
      </c>
      <c r="C39" s="185" t="s">
        <v>156</v>
      </c>
      <c r="D39" s="331">
        <v>0</v>
      </c>
      <c r="E39" s="120"/>
    </row>
    <row r="40" spans="2:5">
      <c r="B40" s="98">
        <v>28</v>
      </c>
      <c r="C40" s="186" t="s">
        <v>157</v>
      </c>
      <c r="D40" s="331">
        <v>0</v>
      </c>
      <c r="E40" s="120"/>
    </row>
    <row r="41" spans="2:5">
      <c r="B41" s="98">
        <v>29</v>
      </c>
      <c r="C41" s="30" t="s">
        <v>158</v>
      </c>
      <c r="D41" s="331">
        <v>0</v>
      </c>
      <c r="E41" s="120"/>
    </row>
    <row r="42" spans="2:5">
      <c r="B42" s="98">
        <v>30</v>
      </c>
      <c r="C42" s="30" t="s">
        <v>134</v>
      </c>
      <c r="D42" s="331">
        <v>0</v>
      </c>
      <c r="E42" s="120"/>
    </row>
    <row r="43" spans="2:5">
      <c r="B43" s="98">
        <v>31</v>
      </c>
      <c r="C43" s="30" t="s">
        <v>159</v>
      </c>
      <c r="D43" s="331">
        <v>0</v>
      </c>
      <c r="E43" s="120"/>
    </row>
    <row r="44" spans="2:5">
      <c r="B44" s="98">
        <v>32</v>
      </c>
      <c r="C44" s="184" t="s">
        <v>160</v>
      </c>
      <c r="D44" s="331">
        <v>0</v>
      </c>
      <c r="E44" s="120"/>
    </row>
    <row r="45" spans="2:5">
      <c r="B45" s="98">
        <v>33</v>
      </c>
      <c r="C45" s="187" t="s">
        <v>161</v>
      </c>
      <c r="D45" s="331">
        <v>0</v>
      </c>
      <c r="E45" s="120"/>
    </row>
    <row r="46" spans="2:5">
      <c r="B46" s="98">
        <v>34</v>
      </c>
      <c r="C46" s="187" t="s">
        <v>162</v>
      </c>
      <c r="D46" s="331">
        <v>0</v>
      </c>
      <c r="E46" s="120"/>
    </row>
    <row r="47" spans="2:5">
      <c r="B47" s="98">
        <v>35</v>
      </c>
      <c r="C47" s="187" t="s">
        <v>163</v>
      </c>
      <c r="D47" s="331">
        <v>0</v>
      </c>
      <c r="E47" s="120"/>
    </row>
    <row r="48" spans="2:5" ht="30">
      <c r="B48" s="98">
        <v>36</v>
      </c>
      <c r="C48" s="184" t="s">
        <v>164</v>
      </c>
      <c r="D48" s="331">
        <v>0</v>
      </c>
      <c r="E48" s="120"/>
    </row>
    <row r="49" spans="2:5" ht="30">
      <c r="B49" s="98">
        <v>37</v>
      </c>
      <c r="C49" s="184" t="s">
        <v>165</v>
      </c>
      <c r="D49" s="331">
        <v>0</v>
      </c>
      <c r="E49" s="120"/>
    </row>
    <row r="50" spans="2:5">
      <c r="B50" s="98">
        <v>38</v>
      </c>
      <c r="C50" s="184" t="s">
        <v>154</v>
      </c>
      <c r="D50" s="331">
        <v>0</v>
      </c>
      <c r="E50" s="120"/>
    </row>
    <row r="51" spans="2:5">
      <c r="B51" s="98">
        <v>39</v>
      </c>
      <c r="C51" s="185" t="s">
        <v>166</v>
      </c>
      <c r="D51" s="331">
        <v>0</v>
      </c>
      <c r="E51" s="120"/>
    </row>
    <row r="52" spans="2:5">
      <c r="B52" s="98">
        <v>40</v>
      </c>
      <c r="C52" s="186" t="s">
        <v>167</v>
      </c>
      <c r="D52" s="331">
        <v>0</v>
      </c>
      <c r="E52" s="120"/>
    </row>
    <row r="53" spans="2:5">
      <c r="B53" s="98">
        <v>41</v>
      </c>
      <c r="C53" s="30" t="s">
        <v>158</v>
      </c>
      <c r="D53" s="331">
        <v>0</v>
      </c>
      <c r="E53" s="120"/>
    </row>
    <row r="54" spans="2:5">
      <c r="B54" s="98">
        <v>42</v>
      </c>
      <c r="C54" s="30" t="s">
        <v>134</v>
      </c>
      <c r="D54" s="331">
        <v>0</v>
      </c>
      <c r="E54" s="120"/>
    </row>
    <row r="55" spans="2:5">
      <c r="B55" s="98">
        <v>43</v>
      </c>
      <c r="C55" s="30" t="s">
        <v>168</v>
      </c>
      <c r="D55" s="331">
        <v>0</v>
      </c>
      <c r="E55" s="120"/>
    </row>
    <row r="56" spans="2:5">
      <c r="B56" s="98">
        <v>44</v>
      </c>
      <c r="C56" s="184" t="s">
        <v>169</v>
      </c>
      <c r="D56" s="331">
        <v>0</v>
      </c>
      <c r="E56" s="120"/>
    </row>
    <row r="57" spans="2:5">
      <c r="B57" s="98">
        <v>45</v>
      </c>
      <c r="C57" s="187" t="s">
        <v>170</v>
      </c>
      <c r="D57" s="331">
        <v>0</v>
      </c>
      <c r="E57" s="120"/>
    </row>
    <row r="58" spans="2:5">
      <c r="B58" s="98">
        <v>46</v>
      </c>
      <c r="C58" s="187" t="s">
        <v>171</v>
      </c>
      <c r="D58" s="331">
        <v>0</v>
      </c>
      <c r="E58" s="120"/>
    </row>
    <row r="59" spans="2:5">
      <c r="B59" s="98">
        <v>47</v>
      </c>
      <c r="C59" s="187" t="s">
        <v>172</v>
      </c>
      <c r="D59" s="331">
        <v>0</v>
      </c>
      <c r="E59" s="120"/>
    </row>
    <row r="60" spans="2:5" ht="30">
      <c r="B60" s="98">
        <v>48</v>
      </c>
      <c r="C60" s="184" t="s">
        <v>173</v>
      </c>
      <c r="D60" s="331">
        <v>0</v>
      </c>
      <c r="E60" s="120"/>
    </row>
    <row r="61" spans="2:5" ht="30">
      <c r="B61" s="98">
        <v>49</v>
      </c>
      <c r="C61" s="184" t="s">
        <v>174</v>
      </c>
      <c r="D61" s="331">
        <v>0</v>
      </c>
      <c r="E61" s="120"/>
    </row>
    <row r="62" spans="2:5" ht="15.75" thickBot="1">
      <c r="B62" s="99">
        <v>50</v>
      </c>
      <c r="C62" s="188" t="s">
        <v>175</v>
      </c>
      <c r="D62" s="332">
        <v>0</v>
      </c>
      <c r="E62" s="189"/>
    </row>
    <row r="63" spans="2:5">
      <c r="B63" s="44"/>
      <c r="C63" s="45"/>
      <c r="D63" s="45"/>
      <c r="E63" s="45"/>
    </row>
    <row r="64" spans="2:5" ht="22.9" customHeight="1">
      <c r="B64" s="401" t="s">
        <v>176</v>
      </c>
      <c r="C64" s="401"/>
      <c r="D64" s="401"/>
      <c r="E64" s="401"/>
    </row>
    <row r="65" spans="2:5" ht="20.45" customHeight="1">
      <c r="B65" s="396" t="s">
        <v>177</v>
      </c>
      <c r="C65" s="396"/>
      <c r="D65" s="396"/>
      <c r="E65" s="396"/>
    </row>
    <row r="66" spans="2:5">
      <c r="B66"/>
    </row>
    <row r="67" spans="2:5">
      <c r="B67"/>
    </row>
    <row r="68" spans="2:5">
      <c r="B68"/>
    </row>
    <row r="69" spans="2:5" ht="13.15" customHeight="1">
      <c r="B69"/>
    </row>
    <row r="70" spans="2:5" ht="13.15" customHeight="1">
      <c r="B70"/>
    </row>
    <row r="71" spans="2:5">
      <c r="B71"/>
    </row>
    <row r="72" spans="2:5">
      <c r="B72"/>
    </row>
    <row r="73" spans="2:5">
      <c r="B73"/>
    </row>
    <row r="74" spans="2:5">
      <c r="B74"/>
    </row>
    <row r="75" spans="2:5">
      <c r="B75"/>
    </row>
    <row r="76" spans="2:5">
      <c r="B76"/>
    </row>
    <row r="77" spans="2:5">
      <c r="B77"/>
    </row>
    <row r="78" spans="2:5">
      <c r="B78"/>
    </row>
    <row r="79" spans="2:5">
      <c r="B79"/>
    </row>
    <row r="80" spans="2:5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</sheetData>
  <mergeCells count="4">
    <mergeCell ref="B12:E12"/>
    <mergeCell ref="B5:E5"/>
    <mergeCell ref="B64:E64"/>
    <mergeCell ref="B65:E65"/>
  </mergeCells>
  <pageMargins left="0.70866141732283472" right="0.70866141732283472" top="0.78740157480314965" bottom="0.78740157480314965" header="0.31496062992125984" footer="0.31496062992125984"/>
  <pageSetup paperSize="9" scale="82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48"/>
  <sheetViews>
    <sheetView showGridLines="0" topLeftCell="A25" workbookViewId="0">
      <selection activeCell="D47" sqref="D47"/>
    </sheetView>
  </sheetViews>
  <sheetFormatPr defaultColWidth="11" defaultRowHeight="12.75"/>
  <cols>
    <col min="1" max="1" width="3.7109375" style="5" customWidth="1"/>
    <col min="2" max="2" width="7" style="5" customWidth="1"/>
    <col min="3" max="3" width="47.7109375" style="5" customWidth="1"/>
    <col min="4" max="4" width="42.42578125" style="5" customWidth="1"/>
    <col min="5" max="5" width="33.7109375" style="5" customWidth="1"/>
    <col min="6" max="6" width="46.5703125" style="5" customWidth="1"/>
    <col min="7" max="7" width="25" style="5" customWidth="1"/>
    <col min="8" max="16384" width="11" style="5"/>
  </cols>
  <sheetData>
    <row r="1" spans="2:7" ht="10.15" customHeight="1"/>
    <row r="2" spans="2:7" ht="15.75">
      <c r="B2" s="260" t="str">
        <f>+Přehled!B2</f>
        <v xml:space="preserve">WOOD &amp; Company Financial Services, a.s. </v>
      </c>
      <c r="D2" s="260"/>
      <c r="F2" s="255" t="s">
        <v>2</v>
      </c>
    </row>
    <row r="3" spans="2:7" ht="10.15" customHeight="1"/>
    <row r="4" spans="2:7" ht="15.75">
      <c r="B4" s="53" t="s">
        <v>178</v>
      </c>
      <c r="C4" s="46"/>
      <c r="D4" s="46"/>
      <c r="E4" s="46"/>
      <c r="F4" s="261"/>
      <c r="G4" s="57"/>
    </row>
    <row r="5" spans="2:7" ht="34.35" customHeight="1">
      <c r="B5" s="403" t="s">
        <v>179</v>
      </c>
      <c r="C5" s="403"/>
      <c r="D5" s="403"/>
      <c r="E5" s="403"/>
      <c r="F5" s="403"/>
      <c r="G5" s="57"/>
    </row>
    <row r="6" spans="2:7" ht="16.149999999999999" customHeight="1">
      <c r="B6" s="262" t="s">
        <v>71</v>
      </c>
      <c r="C6" s="15"/>
      <c r="E6" s="57"/>
      <c r="G6" s="57"/>
    </row>
    <row r="7" spans="2:7" ht="16.149999999999999" customHeight="1">
      <c r="B7" s="263" t="s">
        <v>180</v>
      </c>
      <c r="C7" s="263"/>
      <c r="D7" s="263"/>
      <c r="E7" s="263"/>
      <c r="F7" s="263"/>
    </row>
    <row r="8" spans="2:7" ht="16.149999999999999" customHeight="1">
      <c r="B8" s="295" t="s">
        <v>181</v>
      </c>
      <c r="C8" s="264"/>
      <c r="D8" s="264"/>
      <c r="E8" s="264"/>
      <c r="F8" s="264"/>
    </row>
    <row r="9" spans="2:7" ht="16.149999999999999" customHeight="1">
      <c r="B9" s="265" t="s">
        <v>72</v>
      </c>
      <c r="C9" s="266"/>
      <c r="D9" s="266"/>
      <c r="E9" s="91"/>
      <c r="F9" s="326" t="s">
        <v>79</v>
      </c>
    </row>
    <row r="10" spans="2:7" ht="15">
      <c r="B10" s="264"/>
      <c r="C10" s="57"/>
      <c r="D10" s="264"/>
      <c r="E10" s="264"/>
      <c r="F10" s="264"/>
    </row>
    <row r="11" spans="2:7" ht="15.75" thickBot="1">
      <c r="B11" s="264"/>
      <c r="C11" s="57"/>
      <c r="D11" s="264"/>
      <c r="E11" s="267" t="s">
        <v>124</v>
      </c>
      <c r="F11" s="264"/>
    </row>
    <row r="12" spans="2:7" ht="15">
      <c r="B12" s="268"/>
      <c r="C12" s="268"/>
      <c r="D12" s="269" t="s">
        <v>74</v>
      </c>
      <c r="E12" s="298" t="s">
        <v>106</v>
      </c>
      <c r="F12" s="270" t="s">
        <v>182</v>
      </c>
    </row>
    <row r="13" spans="2:7" ht="30">
      <c r="B13" s="268"/>
      <c r="C13" s="271"/>
      <c r="D13" s="272" t="s">
        <v>183</v>
      </c>
      <c r="E13" s="299" t="s">
        <v>184</v>
      </c>
      <c r="F13" s="273" t="s">
        <v>185</v>
      </c>
    </row>
    <row r="14" spans="2:7" ht="15.75" thickBot="1">
      <c r="B14" s="268"/>
      <c r="C14" s="271"/>
      <c r="D14" s="274" t="s">
        <v>186</v>
      </c>
      <c r="E14" s="300" t="s">
        <v>186</v>
      </c>
      <c r="F14" s="275"/>
    </row>
    <row r="15" spans="2:7" ht="16.5" customHeight="1">
      <c r="B15" s="404" t="s">
        <v>187</v>
      </c>
      <c r="C15" s="405"/>
      <c r="D15" s="405"/>
      <c r="E15" s="405"/>
      <c r="F15" s="406"/>
    </row>
    <row r="16" spans="2:7" ht="15">
      <c r="B16" s="276">
        <v>1</v>
      </c>
      <c r="C16" s="96" t="s">
        <v>188</v>
      </c>
      <c r="D16" s="333">
        <v>289299585</v>
      </c>
      <c r="E16" s="292"/>
      <c r="F16" s="303"/>
    </row>
    <row r="17" spans="2:6" ht="15">
      <c r="B17" s="277">
        <v>2</v>
      </c>
      <c r="C17" s="278" t="s">
        <v>189</v>
      </c>
      <c r="D17" s="333">
        <v>149908368</v>
      </c>
      <c r="E17" s="293"/>
      <c r="F17" s="279"/>
    </row>
    <row r="18" spans="2:6" ht="30">
      <c r="B18" s="277">
        <v>3</v>
      </c>
      <c r="C18" s="278" t="s">
        <v>190</v>
      </c>
      <c r="D18" s="333">
        <v>481942417</v>
      </c>
      <c r="E18" s="293"/>
      <c r="F18" s="280"/>
    </row>
    <row r="19" spans="2:6" ht="30">
      <c r="B19" s="277">
        <v>4</v>
      </c>
      <c r="C19" s="278" t="s">
        <v>191</v>
      </c>
      <c r="D19" s="333">
        <v>4030392309</v>
      </c>
      <c r="E19" s="293"/>
      <c r="F19" s="279"/>
    </row>
    <row r="20" spans="2:6" ht="15">
      <c r="B20" s="277">
        <v>5</v>
      </c>
      <c r="C20" s="278" t="s">
        <v>192</v>
      </c>
      <c r="D20" s="333" t="s">
        <v>193</v>
      </c>
      <c r="E20" s="293"/>
      <c r="F20" s="279"/>
    </row>
    <row r="21" spans="2:6" ht="15">
      <c r="B21" s="277">
        <v>6</v>
      </c>
      <c r="C21" s="278" t="s">
        <v>194</v>
      </c>
      <c r="D21" s="333">
        <v>21010294</v>
      </c>
      <c r="E21" s="293"/>
      <c r="F21" s="279"/>
    </row>
    <row r="22" spans="2:6" ht="15">
      <c r="B22" s="277">
        <v>7</v>
      </c>
      <c r="C22" s="281" t="s">
        <v>195</v>
      </c>
      <c r="D22" s="333">
        <v>7322469</v>
      </c>
      <c r="E22" s="293"/>
      <c r="F22" s="279"/>
    </row>
    <row r="23" spans="2:6" ht="15">
      <c r="B23" s="277">
        <v>8</v>
      </c>
      <c r="C23" s="281" t="s">
        <v>155</v>
      </c>
      <c r="D23" s="333">
        <v>341555</v>
      </c>
      <c r="E23" s="293"/>
      <c r="F23" s="279"/>
    </row>
    <row r="24" spans="2:6" ht="15">
      <c r="B24" s="277">
        <v>9</v>
      </c>
      <c r="C24" s="281" t="s">
        <v>196</v>
      </c>
      <c r="D24" s="333">
        <v>69013961</v>
      </c>
      <c r="E24" s="293"/>
      <c r="F24" s="279"/>
    </row>
    <row r="25" spans="2:6" ht="15">
      <c r="B25" s="277">
        <v>10</v>
      </c>
      <c r="C25" s="278" t="s">
        <v>197</v>
      </c>
      <c r="D25" s="333">
        <v>86012221</v>
      </c>
      <c r="E25" s="293"/>
      <c r="F25" s="279"/>
    </row>
    <row r="26" spans="2:6" ht="30">
      <c r="B26" s="282">
        <v>11</v>
      </c>
      <c r="C26" s="376" t="s">
        <v>198</v>
      </c>
      <c r="D26" s="333">
        <v>49886356</v>
      </c>
      <c r="E26" s="294"/>
      <c r="F26" s="285"/>
    </row>
    <row r="27" spans="2:6" ht="15">
      <c r="B27" s="282"/>
      <c r="C27" s="283" t="s">
        <v>199</v>
      </c>
      <c r="D27" s="333">
        <f>SUM(D16:D26)</f>
        <v>5185129535</v>
      </c>
      <c r="E27" s="294"/>
      <c r="F27" s="285"/>
    </row>
    <row r="28" spans="2:6" ht="16.5" customHeight="1">
      <c r="B28" s="404" t="s">
        <v>200</v>
      </c>
      <c r="C28" s="405"/>
      <c r="D28" s="405"/>
      <c r="E28" s="405"/>
      <c r="F28" s="406"/>
    </row>
    <row r="29" spans="2:6" ht="15">
      <c r="B29" s="286">
        <v>1</v>
      </c>
      <c r="C29" s="287" t="s">
        <v>201</v>
      </c>
      <c r="D29" s="333">
        <v>230293427</v>
      </c>
      <c r="E29" s="296"/>
      <c r="F29" s="288"/>
    </row>
    <row r="30" spans="2:6" ht="15">
      <c r="B30" s="277">
        <v>2</v>
      </c>
      <c r="C30" s="278" t="s">
        <v>202</v>
      </c>
      <c r="D30" s="333">
        <v>99064225</v>
      </c>
      <c r="E30" s="293"/>
      <c r="F30" s="279"/>
    </row>
    <row r="31" spans="2:6" ht="15">
      <c r="B31" s="277">
        <v>3</v>
      </c>
      <c r="C31" s="278" t="s">
        <v>203</v>
      </c>
      <c r="D31" s="333">
        <v>3826002880</v>
      </c>
      <c r="E31" s="293"/>
      <c r="F31" s="279"/>
    </row>
    <row r="32" spans="2:6" ht="15">
      <c r="B32" s="277">
        <v>4</v>
      </c>
      <c r="C32" s="278" t="s">
        <v>204</v>
      </c>
      <c r="D32" s="333">
        <v>9406713</v>
      </c>
      <c r="E32" s="293"/>
      <c r="F32" s="279"/>
    </row>
    <row r="33" spans="2:6" ht="15">
      <c r="B33" s="277">
        <v>5</v>
      </c>
      <c r="C33" s="281" t="s">
        <v>205</v>
      </c>
      <c r="D33" s="333">
        <v>458577</v>
      </c>
      <c r="E33" s="293"/>
      <c r="F33" s="279"/>
    </row>
    <row r="34" spans="2:6" ht="15">
      <c r="B34" s="277">
        <v>6</v>
      </c>
      <c r="C34" s="278" t="s">
        <v>206</v>
      </c>
      <c r="D34" s="333">
        <v>5984153</v>
      </c>
      <c r="E34" s="293"/>
      <c r="F34" s="279"/>
    </row>
    <row r="35" spans="2:6" ht="15">
      <c r="B35" s="277">
        <v>7</v>
      </c>
      <c r="C35" s="278" t="s">
        <v>207</v>
      </c>
      <c r="D35" s="333" t="s">
        <v>193</v>
      </c>
      <c r="E35" s="293"/>
      <c r="F35" s="279"/>
    </row>
    <row r="36" spans="2:6" ht="15">
      <c r="B36" s="277">
        <v>8</v>
      </c>
      <c r="C36" s="278" t="s">
        <v>204</v>
      </c>
      <c r="D36" s="333">
        <v>55703817</v>
      </c>
      <c r="E36" s="293"/>
      <c r="F36" s="279"/>
    </row>
    <row r="37" spans="2:6" ht="15">
      <c r="B37" s="277">
        <v>9</v>
      </c>
      <c r="C37" s="278" t="s">
        <v>208</v>
      </c>
      <c r="D37" s="333">
        <v>4611321</v>
      </c>
      <c r="E37" s="293"/>
      <c r="F37" s="279"/>
    </row>
    <row r="38" spans="2:6" ht="30">
      <c r="B38" s="282">
        <v>10</v>
      </c>
      <c r="C38" s="376" t="s">
        <v>209</v>
      </c>
      <c r="D38" s="377">
        <v>3678995</v>
      </c>
      <c r="E38" s="294"/>
      <c r="F38" s="285"/>
    </row>
    <row r="39" spans="2:6" ht="16.5" customHeight="1" thickBot="1">
      <c r="B39" s="282"/>
      <c r="C39" s="283" t="s">
        <v>210</v>
      </c>
      <c r="D39" s="334">
        <f>SUM(D29:D38)</f>
        <v>4235204108</v>
      </c>
      <c r="E39" s="294"/>
      <c r="F39" s="285"/>
    </row>
    <row r="40" spans="2:6" ht="15.75" thickBot="1">
      <c r="B40" s="404" t="s">
        <v>211</v>
      </c>
      <c r="C40" s="405"/>
      <c r="D40" s="405"/>
      <c r="E40" s="405"/>
      <c r="F40" s="406"/>
    </row>
    <row r="41" spans="2:6" ht="15">
      <c r="B41" s="286">
        <v>1</v>
      </c>
      <c r="C41" s="287" t="s">
        <v>212</v>
      </c>
      <c r="D41" s="333">
        <v>445500000</v>
      </c>
      <c r="E41" s="296"/>
      <c r="F41" s="288" t="str">
        <f>'[2]EU I CC1.01'!C16</f>
        <v>Zcela splacené kapitálové nástroje</v>
      </c>
    </row>
    <row r="42" spans="2:6" ht="15">
      <c r="B42" s="277">
        <v>2</v>
      </c>
      <c r="C42" s="281" t="s">
        <v>213</v>
      </c>
      <c r="D42" s="333">
        <v>15293405</v>
      </c>
      <c r="E42" s="293"/>
      <c r="F42" s="279" t="str">
        <f>+'[2]EU I CC1.01'!C20</f>
        <v>Ostatní fondy</v>
      </c>
    </row>
    <row r="43" spans="2:6" ht="15">
      <c r="B43" s="277">
        <v>3</v>
      </c>
      <c r="C43" s="281" t="s">
        <v>214</v>
      </c>
      <c r="D43" s="333">
        <v>434849755</v>
      </c>
      <c r="E43" s="293"/>
      <c r="F43" s="279" t="str">
        <f>+'[2]EU I CC1.01'!C18</f>
        <v>Nerozdělený zisk</v>
      </c>
    </row>
    <row r="44" spans="2:6" ht="15">
      <c r="B44" s="277">
        <v>4</v>
      </c>
      <c r="C44" s="278" t="s">
        <v>215</v>
      </c>
      <c r="D44" s="333">
        <v>54019703</v>
      </c>
      <c r="E44" s="293"/>
      <c r="F44" s="279"/>
    </row>
    <row r="45" spans="2:6" ht="15">
      <c r="B45" s="282">
        <v>5</v>
      </c>
      <c r="C45" s="284" t="s">
        <v>216</v>
      </c>
      <c r="D45" s="331">
        <v>262711</v>
      </c>
      <c r="E45" s="294"/>
      <c r="F45" s="285" t="str">
        <f>+'[2]EU I CC1.01'!C19</f>
        <v>Kumulovaný ostatní úplný výsledek hospodaření</v>
      </c>
    </row>
    <row r="46" spans="2:6" ht="15.75" thickBot="1">
      <c r="B46" s="289"/>
      <c r="C46" s="290" t="s">
        <v>217</v>
      </c>
      <c r="D46" s="335">
        <f>SUM(D41:D45)</f>
        <v>949925574</v>
      </c>
      <c r="E46" s="297"/>
      <c r="F46" s="291"/>
    </row>
    <row r="47" spans="2:6" ht="9.6" customHeight="1"/>
    <row r="48" spans="2:6" ht="28.15" customHeight="1">
      <c r="B48" s="402" t="s">
        <v>218</v>
      </c>
      <c r="C48" s="402"/>
      <c r="D48" s="402"/>
      <c r="E48" s="402"/>
      <c r="F48" s="402"/>
    </row>
  </sheetData>
  <mergeCells count="5">
    <mergeCell ref="B48:F48"/>
    <mergeCell ref="B5:F5"/>
    <mergeCell ref="B15:F15"/>
    <mergeCell ref="B28:F28"/>
    <mergeCell ref="B40:F40"/>
  </mergeCells>
  <pageMargins left="0.70866141732283472" right="0.70866141732283472" top="0.78740157480314965" bottom="0.78740157480314965" header="0.31496062992125984" footer="0.31496062992125984"/>
  <pageSetup paperSize="9" scale="80" fitToHeight="3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55"/>
  <sheetViews>
    <sheetView showGridLines="0" workbookViewId="0">
      <selection activeCell="B4" sqref="B4"/>
    </sheetView>
  </sheetViews>
  <sheetFormatPr defaultColWidth="11" defaultRowHeight="12.75"/>
  <cols>
    <col min="1" max="1" width="3.7109375" style="5" customWidth="1"/>
    <col min="2" max="2" width="7.7109375" style="5" customWidth="1"/>
    <col min="3" max="3" width="82.85546875" style="5" customWidth="1"/>
    <col min="4" max="4" width="43.42578125" style="5" bestFit="1" customWidth="1"/>
    <col min="5" max="5" width="35.28515625" style="5" customWidth="1"/>
    <col min="6" max="6" width="26.140625" style="5" customWidth="1"/>
    <col min="7" max="16384" width="11" style="5"/>
  </cols>
  <sheetData>
    <row r="1" spans="2:6" ht="10.15" customHeight="1"/>
    <row r="2" spans="2:6" ht="15.75">
      <c r="B2" s="72" t="str">
        <f>+Přehled!B2</f>
        <v xml:space="preserve">WOOD &amp; Company Financial Services, a.s. </v>
      </c>
      <c r="D2" s="255" t="s">
        <v>2</v>
      </c>
    </row>
    <row r="3" spans="2:6" ht="10.15" customHeight="1"/>
    <row r="4" spans="2:6" ht="15.75">
      <c r="B4" s="40" t="s">
        <v>219</v>
      </c>
      <c r="C4" s="46"/>
      <c r="D4" s="46"/>
      <c r="E4" s="46"/>
      <c r="F4" s="42"/>
    </row>
    <row r="5" spans="2:6" ht="37.9" customHeight="1">
      <c r="B5" s="407" t="s">
        <v>220</v>
      </c>
      <c r="C5" s="408"/>
      <c r="D5" s="408"/>
      <c r="E5"/>
    </row>
    <row r="6" spans="2:6" ht="16.149999999999999" customHeight="1">
      <c r="B6" s="175" t="s">
        <v>71</v>
      </c>
      <c r="C6" s="15"/>
      <c r="E6" s="65"/>
    </row>
    <row r="7" spans="2:6" ht="16.149999999999999" customHeight="1">
      <c r="B7" s="38" t="s">
        <v>72</v>
      </c>
      <c r="C7" s="39"/>
      <c r="D7" s="326" t="s">
        <v>79</v>
      </c>
      <c r="E7" s="46"/>
      <c r="F7" s="42"/>
    </row>
    <row r="8" spans="2:6" ht="15.75" thickBot="1">
      <c r="B8" s="14"/>
      <c r="C8" s="15"/>
    </row>
    <row r="9" spans="2:6" ht="15">
      <c r="C9"/>
      <c r="D9" s="36" t="s">
        <v>74</v>
      </c>
      <c r="E9" s="36" t="s">
        <v>221</v>
      </c>
      <c r="F9" s="36" t="s">
        <v>182</v>
      </c>
    </row>
    <row r="10" spans="2:6" ht="15.75" thickBot="1">
      <c r="C10"/>
      <c r="D10" s="321" t="s">
        <v>222</v>
      </c>
      <c r="E10" s="321" t="s">
        <v>223</v>
      </c>
      <c r="F10" s="321" t="s">
        <v>224</v>
      </c>
    </row>
    <row r="11" spans="2:6" ht="18" thickBot="1">
      <c r="B11" s="318"/>
      <c r="C11" s="319" t="s">
        <v>225</v>
      </c>
      <c r="D11" s="322" t="s">
        <v>226</v>
      </c>
      <c r="E11" s="323" t="s">
        <v>226</v>
      </c>
      <c r="F11" s="323" t="s">
        <v>226</v>
      </c>
    </row>
    <row r="12" spans="2:6" ht="15.75" thickBot="1">
      <c r="B12" s="313">
        <v>1</v>
      </c>
      <c r="C12" s="314" t="s">
        <v>227</v>
      </c>
      <c r="D12" s="97" t="s">
        <v>228</v>
      </c>
      <c r="E12" s="97"/>
      <c r="F12" s="97"/>
    </row>
    <row r="13" spans="2:6" ht="15">
      <c r="B13" s="98">
        <v>2</v>
      </c>
      <c r="C13" s="3" t="s">
        <v>229</v>
      </c>
      <c r="D13" s="97" t="s">
        <v>230</v>
      </c>
      <c r="E13" s="120"/>
      <c r="F13" s="120"/>
    </row>
    <row r="14" spans="2:6" ht="15">
      <c r="B14" s="98">
        <v>3</v>
      </c>
      <c r="C14" s="3" t="s">
        <v>231</v>
      </c>
      <c r="D14" s="120" t="s">
        <v>232</v>
      </c>
      <c r="E14" s="120"/>
      <c r="F14" s="120"/>
    </row>
    <row r="15" spans="2:6" ht="15">
      <c r="B15" s="98">
        <v>4</v>
      </c>
      <c r="C15" s="3" t="s">
        <v>233</v>
      </c>
      <c r="D15" s="120" t="s">
        <v>234</v>
      </c>
      <c r="E15" s="120"/>
      <c r="F15" s="120"/>
    </row>
    <row r="16" spans="2:6" ht="15">
      <c r="B16" s="98">
        <v>5</v>
      </c>
      <c r="C16" s="9" t="s">
        <v>235</v>
      </c>
      <c r="D16" s="120" t="s">
        <v>236</v>
      </c>
      <c r="E16" s="120"/>
      <c r="F16" s="120"/>
    </row>
    <row r="17" spans="2:6" ht="15">
      <c r="B17" s="98">
        <v>6</v>
      </c>
      <c r="C17" s="3" t="s">
        <v>237</v>
      </c>
      <c r="D17" s="336">
        <v>446</v>
      </c>
      <c r="E17" s="120"/>
      <c r="F17" s="120"/>
    </row>
    <row r="18" spans="2:6" ht="15.75" thickBot="1">
      <c r="B18" s="98">
        <v>7</v>
      </c>
      <c r="C18" s="3" t="s">
        <v>238</v>
      </c>
      <c r="D18" s="337" t="s">
        <v>239</v>
      </c>
      <c r="E18" s="120"/>
      <c r="F18" s="120"/>
    </row>
    <row r="19" spans="2:6" ht="15.75" thickBot="1">
      <c r="B19" s="98">
        <v>8</v>
      </c>
      <c r="C19" s="3" t="s">
        <v>240</v>
      </c>
      <c r="D19" s="337" t="s">
        <v>239</v>
      </c>
      <c r="E19" s="120"/>
      <c r="F19" s="120"/>
    </row>
    <row r="20" spans="2:6" ht="15">
      <c r="B20" s="98">
        <v>9</v>
      </c>
      <c r="C20" s="3" t="s">
        <v>241</v>
      </c>
      <c r="D20" s="120" t="s">
        <v>242</v>
      </c>
      <c r="E20" s="120"/>
      <c r="F20" s="120"/>
    </row>
    <row r="21" spans="2:6" ht="15">
      <c r="B21" s="98">
        <v>10</v>
      </c>
      <c r="C21" s="3" t="s">
        <v>243</v>
      </c>
      <c r="D21" s="338" t="s">
        <v>244</v>
      </c>
      <c r="E21" s="120"/>
      <c r="F21" s="120"/>
    </row>
    <row r="22" spans="2:6" ht="15">
      <c r="B22" s="98">
        <v>11</v>
      </c>
      <c r="C22" s="3" t="s">
        <v>245</v>
      </c>
      <c r="D22" s="120" t="s">
        <v>246</v>
      </c>
      <c r="E22" s="120"/>
      <c r="F22" s="120"/>
    </row>
    <row r="23" spans="2:6" ht="15">
      <c r="B23" s="98">
        <v>12</v>
      </c>
      <c r="C23" s="3" t="s">
        <v>247</v>
      </c>
      <c r="D23" s="120" t="s">
        <v>248</v>
      </c>
      <c r="E23" s="120"/>
      <c r="F23" s="120"/>
    </row>
    <row r="24" spans="2:6" ht="15">
      <c r="B24" s="98">
        <v>13</v>
      </c>
      <c r="C24" s="3" t="s">
        <v>249</v>
      </c>
      <c r="D24" s="120" t="s">
        <v>242</v>
      </c>
      <c r="E24" s="120"/>
      <c r="F24" s="120"/>
    </row>
    <row r="25" spans="2:6" ht="15">
      <c r="B25" s="98">
        <v>14</v>
      </c>
      <c r="C25" s="3" t="s">
        <v>250</v>
      </c>
      <c r="D25" s="120" t="s">
        <v>242</v>
      </c>
      <c r="E25" s="120"/>
      <c r="F25" s="120"/>
    </row>
    <row r="26" spans="2:6" ht="15">
      <c r="B26" s="98">
        <v>15</v>
      </c>
      <c r="C26" s="3" t="s">
        <v>251</v>
      </c>
      <c r="D26" s="120" t="s">
        <v>242</v>
      </c>
      <c r="E26" s="120"/>
      <c r="F26" s="120"/>
    </row>
    <row r="27" spans="2:6" ht="15">
      <c r="B27" s="98">
        <v>16</v>
      </c>
      <c r="C27" s="3" t="s">
        <v>252</v>
      </c>
      <c r="D27" s="120" t="s">
        <v>242</v>
      </c>
      <c r="E27" s="120"/>
      <c r="F27" s="120"/>
    </row>
    <row r="28" spans="2:6" ht="15">
      <c r="B28" s="98"/>
      <c r="C28" s="8" t="s">
        <v>253</v>
      </c>
      <c r="D28" s="121"/>
      <c r="E28" s="121"/>
      <c r="F28" s="121"/>
    </row>
    <row r="29" spans="2:6" ht="15">
      <c r="B29" s="98">
        <v>17</v>
      </c>
      <c r="C29" s="3" t="s">
        <v>254</v>
      </c>
      <c r="D29" s="120" t="s">
        <v>255</v>
      </c>
      <c r="E29" s="120"/>
      <c r="F29" s="120"/>
    </row>
    <row r="30" spans="2:6" ht="15">
      <c r="B30" s="98">
        <v>18</v>
      </c>
      <c r="C30" s="3" t="s">
        <v>256</v>
      </c>
      <c r="D30" s="120" t="s">
        <v>242</v>
      </c>
      <c r="E30" s="120"/>
      <c r="F30" s="120"/>
    </row>
    <row r="31" spans="2:6" ht="15">
      <c r="B31" s="98">
        <v>19</v>
      </c>
      <c r="C31" s="3" t="s">
        <v>257</v>
      </c>
      <c r="D31" s="120" t="s">
        <v>258</v>
      </c>
      <c r="E31" s="120"/>
      <c r="F31" s="120"/>
    </row>
    <row r="32" spans="2:6" ht="15">
      <c r="B32" s="98">
        <v>20</v>
      </c>
      <c r="C32" s="3" t="s">
        <v>259</v>
      </c>
      <c r="D32" s="120" t="s">
        <v>260</v>
      </c>
      <c r="E32" s="120"/>
      <c r="F32" s="120"/>
    </row>
    <row r="33" spans="2:6" ht="15">
      <c r="B33" s="98">
        <v>21</v>
      </c>
      <c r="C33" s="3" t="s">
        <v>261</v>
      </c>
      <c r="D33" s="120" t="s">
        <v>260</v>
      </c>
      <c r="E33" s="120"/>
      <c r="F33" s="120"/>
    </row>
    <row r="34" spans="2:6" ht="15">
      <c r="B34" s="98">
        <v>22</v>
      </c>
      <c r="C34" s="3" t="s">
        <v>262</v>
      </c>
      <c r="D34" s="120" t="s">
        <v>260</v>
      </c>
      <c r="E34" s="120"/>
      <c r="F34" s="120"/>
    </row>
    <row r="35" spans="2:6" ht="15">
      <c r="B35" s="98">
        <v>23</v>
      </c>
      <c r="C35" s="3" t="s">
        <v>263</v>
      </c>
      <c r="D35" s="120" t="s">
        <v>260</v>
      </c>
      <c r="E35" s="120"/>
      <c r="F35" s="120"/>
    </row>
    <row r="36" spans="2:6" ht="15">
      <c r="B36" s="98">
        <v>24</v>
      </c>
      <c r="C36" s="3" t="s">
        <v>264</v>
      </c>
      <c r="D36" s="120" t="s">
        <v>265</v>
      </c>
      <c r="E36" s="120"/>
      <c r="F36" s="120"/>
    </row>
    <row r="37" spans="2:6" ht="15">
      <c r="B37" s="98">
        <v>25</v>
      </c>
      <c r="C37" s="3" t="s">
        <v>266</v>
      </c>
      <c r="D37" s="120" t="s">
        <v>242</v>
      </c>
      <c r="E37" s="120"/>
      <c r="F37" s="120"/>
    </row>
    <row r="38" spans="2:6" ht="15">
      <c r="B38" s="98">
        <v>26</v>
      </c>
      <c r="C38" s="3" t="s">
        <v>267</v>
      </c>
      <c r="D38" s="120" t="s">
        <v>242</v>
      </c>
      <c r="E38" s="120"/>
      <c r="F38" s="120"/>
    </row>
    <row r="39" spans="2:6" ht="15">
      <c r="B39" s="98">
        <v>27</v>
      </c>
      <c r="C39" s="3" t="s">
        <v>268</v>
      </c>
      <c r="D39" s="120" t="s">
        <v>242</v>
      </c>
      <c r="E39" s="120"/>
      <c r="F39" s="120"/>
    </row>
    <row r="40" spans="2:6" ht="15">
      <c r="B40" s="98">
        <v>28</v>
      </c>
      <c r="C40" s="3" t="s">
        <v>269</v>
      </c>
      <c r="D40" s="120" t="s">
        <v>242</v>
      </c>
      <c r="E40" s="120"/>
      <c r="F40" s="120"/>
    </row>
    <row r="41" spans="2:6" ht="15">
      <c r="B41" s="98">
        <v>29</v>
      </c>
      <c r="C41" s="3" t="s">
        <v>270</v>
      </c>
      <c r="D41" s="120" t="s">
        <v>242</v>
      </c>
      <c r="E41" s="120"/>
      <c r="F41" s="120"/>
    </row>
    <row r="42" spans="2:6" ht="15">
      <c r="B42" s="98">
        <v>30</v>
      </c>
      <c r="C42" s="3" t="s">
        <v>271</v>
      </c>
      <c r="D42" s="120" t="s">
        <v>242</v>
      </c>
      <c r="E42" s="120"/>
      <c r="F42" s="120"/>
    </row>
    <row r="43" spans="2:6" ht="15">
      <c r="B43" s="98">
        <v>31</v>
      </c>
      <c r="C43" s="3" t="s">
        <v>272</v>
      </c>
      <c r="D43" s="120" t="s">
        <v>242</v>
      </c>
      <c r="E43" s="120"/>
      <c r="F43" s="120"/>
    </row>
    <row r="44" spans="2:6" ht="15">
      <c r="B44" s="98">
        <v>32</v>
      </c>
      <c r="C44" s="3" t="s">
        <v>273</v>
      </c>
      <c r="D44" s="120" t="s">
        <v>242</v>
      </c>
      <c r="E44" s="120"/>
      <c r="F44" s="120"/>
    </row>
    <row r="45" spans="2:6" ht="15">
      <c r="B45" s="98">
        <v>33</v>
      </c>
      <c r="C45" s="3" t="s">
        <v>274</v>
      </c>
      <c r="D45" s="120" t="s">
        <v>242</v>
      </c>
      <c r="E45" s="120"/>
      <c r="F45" s="120"/>
    </row>
    <row r="46" spans="2:6" ht="15">
      <c r="B46" s="98">
        <v>34</v>
      </c>
      <c r="C46" s="3" t="s">
        <v>275</v>
      </c>
      <c r="D46" s="120" t="s">
        <v>242</v>
      </c>
      <c r="E46" s="122"/>
      <c r="F46" s="122"/>
    </row>
    <row r="47" spans="2:6" ht="15">
      <c r="B47" s="98">
        <v>35</v>
      </c>
      <c r="C47" s="3" t="s">
        <v>276</v>
      </c>
      <c r="D47" s="120" t="s">
        <v>242</v>
      </c>
      <c r="E47" s="120"/>
      <c r="F47" s="120"/>
    </row>
    <row r="48" spans="2:6" ht="15">
      <c r="B48" s="98">
        <v>36</v>
      </c>
      <c r="C48" s="9" t="s">
        <v>277</v>
      </c>
      <c r="D48" s="339" t="s">
        <v>278</v>
      </c>
      <c r="E48" s="120"/>
      <c r="F48" s="120"/>
    </row>
    <row r="49" spans="2:6" ht="15">
      <c r="B49" s="98">
        <v>37</v>
      </c>
      <c r="C49" s="3" t="s">
        <v>279</v>
      </c>
      <c r="D49" s="120" t="s">
        <v>242</v>
      </c>
      <c r="E49" s="120"/>
      <c r="F49" s="120"/>
    </row>
    <row r="50" spans="2:6" ht="45.75" thickBot="1">
      <c r="B50" s="315">
        <v>38</v>
      </c>
      <c r="C50" s="316" t="s">
        <v>280</v>
      </c>
      <c r="D50" s="340" t="s">
        <v>281</v>
      </c>
      <c r="E50" s="317"/>
      <c r="F50" s="317"/>
    </row>
    <row r="51" spans="2:6" ht="25.9" customHeight="1" thickBot="1">
      <c r="B51" s="409" t="s">
        <v>282</v>
      </c>
      <c r="C51" s="410"/>
      <c r="D51" s="410"/>
      <c r="E51" s="410"/>
      <c r="F51" s="411"/>
    </row>
    <row r="54" spans="2:6">
      <c r="B54" s="5" t="s">
        <v>283</v>
      </c>
    </row>
    <row r="55" spans="2:6">
      <c r="B55" s="5" t="s">
        <v>284</v>
      </c>
    </row>
  </sheetData>
  <mergeCells count="2">
    <mergeCell ref="B5:D5"/>
    <mergeCell ref="B51:F51"/>
  </mergeCells>
  <hyperlinks>
    <hyperlink ref="D50" r:id="rId1" xr:uid="{7289FCAD-458F-4053-91B2-28D0A38A1025}"/>
  </hyperlinks>
  <pageMargins left="0.70866141732283472" right="0.70866141732283472" top="0.78740157480314965" bottom="0.78740157480314965" header="0.31496062992125984" footer="0.31496062992125984"/>
  <pageSetup paperSize="9" scale="90" fitToHeight="2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6"/>
  <sheetViews>
    <sheetView showGridLines="0" topLeftCell="A11" zoomScaleNormal="100" workbookViewId="0">
      <selection activeCell="F18" sqref="F18"/>
    </sheetView>
  </sheetViews>
  <sheetFormatPr defaultColWidth="9.140625" defaultRowHeight="15"/>
  <cols>
    <col min="1" max="1" width="3.7109375" style="10" customWidth="1"/>
    <col min="2" max="2" width="7" style="10" customWidth="1"/>
    <col min="3" max="3" width="65.28515625" style="10" customWidth="1"/>
    <col min="4" max="7" width="14.7109375" style="10" customWidth="1"/>
    <col min="8" max="8" width="17" style="10" customWidth="1"/>
    <col min="9" max="9" width="14.7109375" style="10" customWidth="1"/>
    <col min="10" max="16384" width="9.140625" style="10"/>
  </cols>
  <sheetData>
    <row r="1" spans="1:9" ht="10.15" customHeight="1">
      <c r="A1" s="23"/>
      <c r="B1" s="34"/>
      <c r="C1" s="34"/>
      <c r="D1" s="34"/>
      <c r="E1" s="34"/>
      <c r="F1" s="34"/>
      <c r="G1" s="34"/>
      <c r="H1" s="34"/>
      <c r="I1" s="23"/>
    </row>
    <row r="2" spans="1:9" ht="13.15" customHeight="1">
      <c r="A2" s="23"/>
      <c r="B2" s="72" t="str">
        <f>+Přehled!B2</f>
        <v xml:space="preserve">WOOD &amp; Company Financial Services, a.s. </v>
      </c>
      <c r="C2" s="34"/>
      <c r="D2" s="72"/>
      <c r="E2" s="34"/>
      <c r="F2" s="34"/>
      <c r="G2" s="34"/>
      <c r="H2" s="255" t="s">
        <v>2</v>
      </c>
      <c r="I2" s="23"/>
    </row>
    <row r="3" spans="1:9" ht="10.15" customHeight="1">
      <c r="A3" s="23"/>
      <c r="B3" s="34"/>
      <c r="C3" s="34"/>
      <c r="D3" s="34"/>
      <c r="E3" s="34"/>
      <c r="F3" s="34"/>
      <c r="G3" s="34"/>
      <c r="H3" s="34"/>
      <c r="I3" s="23"/>
    </row>
    <row r="4" spans="1:9" ht="3.6" customHeight="1">
      <c r="A4" s="23"/>
      <c r="B4" s="23"/>
      <c r="C4" s="23"/>
      <c r="D4" s="23"/>
      <c r="E4" s="23"/>
      <c r="F4" s="23"/>
      <c r="G4" s="23"/>
      <c r="H4" s="23"/>
      <c r="I4" s="23"/>
    </row>
    <row r="5" spans="1:9" ht="15.75" customHeight="1">
      <c r="A5" s="23"/>
      <c r="B5" s="412" t="s">
        <v>285</v>
      </c>
      <c r="C5" s="413"/>
      <c r="D5" s="413"/>
      <c r="E5" s="413"/>
      <c r="F5" s="413"/>
      <c r="G5" s="413"/>
      <c r="H5" s="414"/>
      <c r="I5" s="23"/>
    </row>
    <row r="6" spans="1:9" ht="15.75" customHeight="1">
      <c r="A6" s="23"/>
      <c r="B6" s="420" t="s">
        <v>286</v>
      </c>
      <c r="C6" s="420"/>
      <c r="D6" s="420"/>
      <c r="E6" s="34"/>
      <c r="F6" s="34"/>
      <c r="G6" s="34"/>
      <c r="H6" s="34"/>
      <c r="I6" s="23"/>
    </row>
    <row r="7" spans="1:9" ht="15.75" customHeight="1">
      <c r="A7" s="23"/>
      <c r="B7" s="175" t="s">
        <v>71</v>
      </c>
      <c r="C7" s="50"/>
      <c r="D7" s="50"/>
      <c r="E7" s="50"/>
      <c r="F7" s="50"/>
      <c r="G7" s="50"/>
      <c r="H7"/>
      <c r="I7" s="23"/>
    </row>
    <row r="8" spans="1:9" ht="15" customHeight="1">
      <c r="A8" s="23"/>
      <c r="B8" s="427" t="s">
        <v>72</v>
      </c>
      <c r="C8" s="428"/>
      <c r="D8" s="428"/>
      <c r="E8" s="428"/>
      <c r="F8" s="428"/>
      <c r="G8" s="428"/>
      <c r="H8" s="253" t="s">
        <v>79</v>
      </c>
      <c r="I8" s="23"/>
    </row>
    <row r="9" spans="1:9" ht="15" customHeight="1">
      <c r="A9" s="23"/>
      <c r="B9" s="429" t="s">
        <v>287</v>
      </c>
      <c r="C9" s="430"/>
      <c r="D9" s="430"/>
      <c r="E9" s="430"/>
      <c r="F9" s="430"/>
      <c r="G9" s="430"/>
      <c r="H9" s="143">
        <v>2023</v>
      </c>
      <c r="I9" s="21"/>
    </row>
    <row r="10" spans="1:9" ht="15.75" thickBot="1">
      <c r="A10" s="23"/>
      <c r="B10" s="23"/>
      <c r="C10" s="416"/>
      <c r="D10" s="416"/>
      <c r="E10" s="416"/>
      <c r="F10" s="43"/>
      <c r="G10" s="43"/>
      <c r="H10" s="23"/>
      <c r="I10" s="23"/>
    </row>
    <row r="11" spans="1:9" ht="60.75" thickBot="1">
      <c r="A11" s="23"/>
      <c r="B11" s="190" t="s">
        <v>288</v>
      </c>
      <c r="C11" s="191" t="s">
        <v>289</v>
      </c>
      <c r="D11" s="192" t="s">
        <v>290</v>
      </c>
      <c r="E11" s="192" t="s">
        <v>291</v>
      </c>
      <c r="F11" s="192" t="s">
        <v>292</v>
      </c>
      <c r="G11" s="193" t="s">
        <v>293</v>
      </c>
      <c r="H11" s="194" t="s">
        <v>294</v>
      </c>
      <c r="I11" s="23"/>
    </row>
    <row r="12" spans="1:9" ht="17.25">
      <c r="A12" s="23"/>
      <c r="B12" s="195">
        <v>1</v>
      </c>
      <c r="C12" s="196" t="s">
        <v>295</v>
      </c>
      <c r="D12" s="197">
        <v>5</v>
      </c>
      <c r="E12" s="197">
        <v>6</v>
      </c>
      <c r="F12" s="198">
        <v>5</v>
      </c>
      <c r="G12" s="199">
        <v>5</v>
      </c>
      <c r="H12" s="417" t="s">
        <v>296</v>
      </c>
      <c r="I12" s="23"/>
    </row>
    <row r="13" spans="1:9" ht="30">
      <c r="A13" s="23"/>
      <c r="B13" s="200">
        <v>2</v>
      </c>
      <c r="C13" s="201" t="s">
        <v>297</v>
      </c>
      <c r="D13" s="202">
        <v>2</v>
      </c>
      <c r="E13" s="202">
        <v>4.5</v>
      </c>
      <c r="F13" s="346">
        <v>4.75</v>
      </c>
      <c r="G13" s="204">
        <v>5</v>
      </c>
      <c r="H13" s="415"/>
      <c r="I13" s="23"/>
    </row>
    <row r="14" spans="1:9">
      <c r="A14" s="23"/>
      <c r="B14" s="200">
        <v>3</v>
      </c>
      <c r="C14" s="201" t="s">
        <v>298</v>
      </c>
      <c r="D14" s="347">
        <v>0</v>
      </c>
      <c r="E14" s="347">
        <v>0</v>
      </c>
      <c r="F14" s="347">
        <v>0</v>
      </c>
      <c r="G14" s="347">
        <v>0</v>
      </c>
      <c r="H14" s="415"/>
      <c r="I14" s="23"/>
    </row>
    <row r="15" spans="1:9">
      <c r="A15" s="23"/>
      <c r="B15" s="200">
        <v>4</v>
      </c>
      <c r="C15" s="205" t="s">
        <v>299</v>
      </c>
      <c r="D15" s="203"/>
      <c r="E15" s="347"/>
      <c r="F15" s="203"/>
      <c r="G15" s="348"/>
      <c r="H15" s="415"/>
      <c r="I15" s="23"/>
    </row>
    <row r="16" spans="1:9">
      <c r="A16" s="23"/>
      <c r="B16" s="200">
        <v>5</v>
      </c>
      <c r="C16" s="205" t="s">
        <v>300</v>
      </c>
      <c r="D16" s="203"/>
      <c r="E16" s="203"/>
      <c r="F16" s="203"/>
      <c r="G16" s="204"/>
      <c r="H16" s="415"/>
      <c r="I16" s="23"/>
    </row>
    <row r="17" spans="1:9">
      <c r="A17" s="23"/>
      <c r="B17" s="200">
        <v>6</v>
      </c>
      <c r="C17" s="206" t="s">
        <v>301</v>
      </c>
      <c r="D17" s="203"/>
      <c r="E17" s="203"/>
      <c r="F17" s="203"/>
      <c r="G17" s="204"/>
      <c r="H17" s="415"/>
      <c r="I17" s="23"/>
    </row>
    <row r="18" spans="1:9" ht="60">
      <c r="A18" s="23"/>
      <c r="B18" s="200">
        <v>7</v>
      </c>
      <c r="C18" s="205" t="s">
        <v>302</v>
      </c>
      <c r="D18" s="203"/>
      <c r="E18" s="203"/>
      <c r="F18" s="203"/>
      <c r="G18" s="204"/>
      <c r="H18" s="415"/>
      <c r="I18" s="23"/>
    </row>
    <row r="19" spans="1:9" ht="30">
      <c r="A19" s="23"/>
      <c r="B19" s="200">
        <v>8</v>
      </c>
      <c r="C19" s="206" t="s">
        <v>303</v>
      </c>
      <c r="D19" s="203"/>
      <c r="E19" s="203"/>
      <c r="F19" s="203"/>
      <c r="G19" s="204"/>
      <c r="H19" s="415"/>
      <c r="I19" s="23"/>
    </row>
    <row r="20" spans="1:9">
      <c r="A20" s="23"/>
      <c r="B20" s="200">
        <v>9</v>
      </c>
      <c r="C20" s="206" t="s">
        <v>304</v>
      </c>
      <c r="D20" s="203"/>
      <c r="E20" s="203"/>
      <c r="F20" s="203"/>
      <c r="G20" s="204"/>
      <c r="H20" s="415"/>
      <c r="I20" s="23"/>
    </row>
    <row r="21" spans="1:9">
      <c r="A21" s="23"/>
      <c r="B21" s="200">
        <v>10</v>
      </c>
      <c r="C21" s="205" t="s">
        <v>305</v>
      </c>
      <c r="D21" s="203"/>
      <c r="E21" s="203"/>
      <c r="F21" s="203"/>
      <c r="G21" s="204"/>
      <c r="H21" s="415"/>
      <c r="I21" s="23"/>
    </row>
    <row r="22" spans="1:9">
      <c r="A22" s="23"/>
      <c r="B22" s="200">
        <v>11</v>
      </c>
      <c r="C22" s="207" t="s">
        <v>306</v>
      </c>
      <c r="D22" s="203"/>
      <c r="E22" s="347">
        <v>0</v>
      </c>
      <c r="F22" s="347">
        <v>0</v>
      </c>
      <c r="G22" s="349">
        <v>0</v>
      </c>
      <c r="H22" s="415"/>
      <c r="I22" s="23"/>
    </row>
    <row r="23" spans="1:9">
      <c r="A23" s="23"/>
      <c r="B23" s="200">
        <v>12</v>
      </c>
      <c r="C23" s="205" t="s">
        <v>299</v>
      </c>
      <c r="D23" s="203"/>
      <c r="E23" s="203"/>
      <c r="F23" s="203"/>
      <c r="G23" s="349"/>
      <c r="H23" s="415"/>
      <c r="I23" s="23"/>
    </row>
    <row r="24" spans="1:9">
      <c r="A24" s="23"/>
      <c r="B24" s="200">
        <v>13</v>
      </c>
      <c r="C24" s="208" t="s">
        <v>307</v>
      </c>
      <c r="D24" s="203"/>
      <c r="E24" s="203"/>
      <c r="F24" s="203"/>
      <c r="G24" s="204"/>
      <c r="H24" s="415"/>
      <c r="I24" s="23"/>
    </row>
    <row r="25" spans="1:9">
      <c r="A25" s="23"/>
      <c r="B25" s="200">
        <v>14</v>
      </c>
      <c r="C25" s="205" t="s">
        <v>300</v>
      </c>
      <c r="D25" s="203"/>
      <c r="E25" s="203"/>
      <c r="F25" s="203"/>
      <c r="G25" s="204"/>
      <c r="H25" s="415"/>
      <c r="I25" s="23"/>
    </row>
    <row r="26" spans="1:9">
      <c r="A26" s="23"/>
      <c r="B26" s="200">
        <v>15</v>
      </c>
      <c r="C26" s="208" t="s">
        <v>307</v>
      </c>
      <c r="D26" s="203"/>
      <c r="E26" s="203"/>
      <c r="F26" s="203"/>
      <c r="G26" s="204"/>
      <c r="H26" s="415"/>
      <c r="I26" s="23"/>
    </row>
    <row r="27" spans="1:9">
      <c r="A27" s="23"/>
      <c r="B27" s="200">
        <v>16</v>
      </c>
      <c r="C27" s="206" t="s">
        <v>301</v>
      </c>
      <c r="D27" s="203"/>
      <c r="E27" s="203"/>
      <c r="F27" s="203"/>
      <c r="G27" s="204"/>
      <c r="H27" s="415"/>
      <c r="I27" s="23"/>
    </row>
    <row r="28" spans="1:9">
      <c r="A28" s="23"/>
      <c r="B28" s="200">
        <v>17</v>
      </c>
      <c r="C28" s="208" t="s">
        <v>307</v>
      </c>
      <c r="D28" s="203"/>
      <c r="E28" s="203"/>
      <c r="F28" s="203"/>
      <c r="G28" s="204"/>
      <c r="H28" s="415"/>
      <c r="I28" s="23"/>
    </row>
    <row r="29" spans="1:9" ht="60">
      <c r="A29" s="23"/>
      <c r="B29" s="200">
        <v>18</v>
      </c>
      <c r="C29" s="205" t="s">
        <v>302</v>
      </c>
      <c r="D29" s="203"/>
      <c r="E29" s="203"/>
      <c r="F29" s="203"/>
      <c r="G29" s="204"/>
      <c r="H29" s="415"/>
      <c r="I29" s="23"/>
    </row>
    <row r="30" spans="1:9">
      <c r="A30" s="23"/>
      <c r="B30" s="200">
        <v>19</v>
      </c>
      <c r="C30" s="208" t="s">
        <v>307</v>
      </c>
      <c r="D30" s="203"/>
      <c r="E30" s="203"/>
      <c r="F30" s="203"/>
      <c r="G30" s="204"/>
      <c r="H30" s="415"/>
      <c r="I30" s="23"/>
    </row>
    <row r="31" spans="1:9" ht="30">
      <c r="A31" s="23"/>
      <c r="B31" s="200">
        <v>20</v>
      </c>
      <c r="C31" s="206" t="s">
        <v>303</v>
      </c>
      <c r="D31" s="203"/>
      <c r="E31" s="203"/>
      <c r="F31" s="203"/>
      <c r="G31" s="204"/>
      <c r="H31" s="415"/>
      <c r="I31" s="23"/>
    </row>
    <row r="32" spans="1:9">
      <c r="A32" s="23"/>
      <c r="B32" s="200">
        <v>21</v>
      </c>
      <c r="C32" s="208" t="s">
        <v>307</v>
      </c>
      <c r="D32" s="203"/>
      <c r="E32" s="203"/>
      <c r="F32" s="203"/>
      <c r="G32" s="204"/>
      <c r="H32" s="415"/>
      <c r="I32" s="23"/>
    </row>
    <row r="33" spans="1:9">
      <c r="A33" s="23"/>
      <c r="B33" s="200">
        <v>22</v>
      </c>
      <c r="C33" s="206" t="s">
        <v>304</v>
      </c>
      <c r="D33" s="203"/>
      <c r="E33" s="203"/>
      <c r="F33" s="203"/>
      <c r="G33" s="204"/>
      <c r="H33" s="415"/>
      <c r="I33" s="23"/>
    </row>
    <row r="34" spans="1:9">
      <c r="A34" s="23"/>
      <c r="B34" s="200">
        <v>23</v>
      </c>
      <c r="C34" s="208" t="s">
        <v>307</v>
      </c>
      <c r="D34" s="203"/>
      <c r="E34" s="203"/>
      <c r="F34" s="203"/>
      <c r="G34" s="204"/>
      <c r="H34" s="415"/>
      <c r="I34" s="23"/>
    </row>
    <row r="35" spans="1:9">
      <c r="A35" s="23"/>
      <c r="B35" s="200">
        <v>24</v>
      </c>
      <c r="C35" s="205" t="s">
        <v>305</v>
      </c>
      <c r="D35" s="203"/>
      <c r="E35" s="203"/>
      <c r="F35" s="203"/>
      <c r="G35" s="204"/>
      <c r="H35" s="415"/>
      <c r="I35" s="23"/>
    </row>
    <row r="36" spans="1:9" ht="15.75" thickBot="1">
      <c r="A36" s="23"/>
      <c r="B36" s="209">
        <v>25</v>
      </c>
      <c r="C36" s="210" t="s">
        <v>307</v>
      </c>
      <c r="D36" s="211"/>
      <c r="E36" s="211"/>
      <c r="F36" s="211"/>
      <c r="G36" s="212"/>
      <c r="H36" s="418"/>
      <c r="I36" s="23"/>
    </row>
    <row r="37" spans="1:9" ht="15.75" thickBot="1">
      <c r="A37" s="23"/>
      <c r="B37" s="424" t="s">
        <v>308</v>
      </c>
      <c r="C37" s="425"/>
      <c r="D37" s="425"/>
      <c r="E37" s="425"/>
      <c r="F37" s="425"/>
      <c r="G37" s="425"/>
      <c r="H37" s="426"/>
      <c r="I37" s="23"/>
    </row>
    <row r="38" spans="1:9" s="22" customFormat="1" ht="28.5" customHeight="1">
      <c r="A38" s="51"/>
      <c r="B38" s="195">
        <v>26</v>
      </c>
      <c r="C38" s="213" t="s">
        <v>309</v>
      </c>
      <c r="D38" s="214"/>
      <c r="E38" s="214"/>
      <c r="F38" s="214"/>
      <c r="G38" s="215"/>
      <c r="H38" s="419" t="s">
        <v>310</v>
      </c>
      <c r="I38" s="51"/>
    </row>
    <row r="39" spans="1:9" s="22" customFormat="1">
      <c r="A39" s="51"/>
      <c r="B39" s="200">
        <v>27</v>
      </c>
      <c r="C39" s="216" t="s">
        <v>311</v>
      </c>
      <c r="D39" s="217"/>
      <c r="E39" s="217"/>
      <c r="F39" s="217"/>
      <c r="G39" s="218"/>
      <c r="H39" s="415"/>
      <c r="I39" s="51"/>
    </row>
    <row r="40" spans="1:9" s="22" customFormat="1">
      <c r="A40" s="51"/>
      <c r="B40" s="200">
        <v>28</v>
      </c>
      <c r="C40" s="216" t="s">
        <v>312</v>
      </c>
      <c r="D40" s="217"/>
      <c r="E40" s="217"/>
      <c r="F40" s="217"/>
      <c r="G40" s="218"/>
      <c r="H40" s="415"/>
      <c r="I40" s="51"/>
    </row>
    <row r="41" spans="1:9" s="22" customFormat="1" ht="60">
      <c r="A41" s="51"/>
      <c r="B41" s="200">
        <v>29</v>
      </c>
      <c r="C41" s="219" t="s">
        <v>313</v>
      </c>
      <c r="D41" s="217"/>
      <c r="E41" s="217"/>
      <c r="F41" s="217"/>
      <c r="G41" s="218"/>
      <c r="H41" s="220" t="s">
        <v>314</v>
      </c>
      <c r="I41" s="51"/>
    </row>
    <row r="42" spans="1:9" s="22" customFormat="1">
      <c r="A42" s="51"/>
      <c r="B42" s="200">
        <v>30</v>
      </c>
      <c r="C42" s="219" t="s">
        <v>315</v>
      </c>
      <c r="D42" s="217"/>
      <c r="E42" s="217"/>
      <c r="F42" s="217"/>
      <c r="G42" s="218"/>
      <c r="H42" s="415" t="s">
        <v>316</v>
      </c>
      <c r="I42" s="51"/>
    </row>
    <row r="43" spans="1:9" s="22" customFormat="1">
      <c r="A43" s="51"/>
      <c r="B43" s="200">
        <v>31</v>
      </c>
      <c r="C43" s="219" t="s">
        <v>317</v>
      </c>
      <c r="D43" s="217"/>
      <c r="E43" s="217"/>
      <c r="F43" s="217"/>
      <c r="G43" s="218"/>
      <c r="H43" s="415"/>
      <c r="I43" s="51"/>
    </row>
    <row r="44" spans="1:9" s="22" customFormat="1" ht="30">
      <c r="A44" s="51"/>
      <c r="B44" s="200">
        <v>32</v>
      </c>
      <c r="C44" s="219" t="s">
        <v>318</v>
      </c>
      <c r="D44" s="217"/>
      <c r="E44" s="217"/>
      <c r="F44" s="217"/>
      <c r="G44" s="218"/>
      <c r="H44" s="220" t="s">
        <v>319</v>
      </c>
      <c r="I44" s="51"/>
    </row>
    <row r="45" spans="1:9" s="22" customFormat="1">
      <c r="A45" s="51"/>
      <c r="B45" s="200">
        <v>33</v>
      </c>
      <c r="C45" s="221" t="s">
        <v>320</v>
      </c>
      <c r="D45" s="217"/>
      <c r="E45" s="217"/>
      <c r="F45" s="217"/>
      <c r="G45" s="218"/>
      <c r="H45" s="418" t="s">
        <v>321</v>
      </c>
      <c r="I45" s="51"/>
    </row>
    <row r="46" spans="1:9" s="22" customFormat="1">
      <c r="A46" s="51"/>
      <c r="B46" s="200">
        <v>34</v>
      </c>
      <c r="C46" s="222" t="s">
        <v>322</v>
      </c>
      <c r="D46" s="217"/>
      <c r="E46" s="217"/>
      <c r="F46" s="217"/>
      <c r="G46" s="218"/>
      <c r="H46" s="422"/>
      <c r="I46" s="51"/>
    </row>
    <row r="47" spans="1:9" s="22" customFormat="1">
      <c r="A47" s="51"/>
      <c r="B47" s="200">
        <v>35</v>
      </c>
      <c r="C47" s="221" t="s">
        <v>323</v>
      </c>
      <c r="D47" s="217"/>
      <c r="E47" s="217"/>
      <c r="F47" s="217"/>
      <c r="G47" s="218"/>
      <c r="H47" s="422"/>
      <c r="I47" s="51"/>
    </row>
    <row r="48" spans="1:9" s="22" customFormat="1" ht="15.75" thickBot="1">
      <c r="A48" s="51"/>
      <c r="B48" s="209">
        <v>36</v>
      </c>
      <c r="C48" s="223" t="s">
        <v>324</v>
      </c>
      <c r="D48" s="224"/>
      <c r="E48" s="224"/>
      <c r="F48" s="224"/>
      <c r="G48" s="225"/>
      <c r="H48" s="423"/>
      <c r="I48" s="51"/>
    </row>
    <row r="49" spans="1:9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29.45" customHeight="1">
      <c r="A50" s="23"/>
      <c r="B50" s="421" t="s">
        <v>325</v>
      </c>
      <c r="C50" s="421"/>
      <c r="D50" s="421"/>
      <c r="E50" s="421"/>
      <c r="F50" s="421"/>
      <c r="G50" s="421"/>
      <c r="H50" s="421"/>
      <c r="I50" s="23"/>
    </row>
    <row r="51" spans="1:9" ht="18" customHeight="1">
      <c r="A51" s="23"/>
      <c r="B51" s="23" t="s">
        <v>326</v>
      </c>
      <c r="C51" s="23"/>
      <c r="D51" s="23"/>
      <c r="E51" s="23"/>
      <c r="F51" s="23"/>
      <c r="G51" s="23"/>
      <c r="H51" s="23"/>
      <c r="I51" s="23"/>
    </row>
    <row r="52" spans="1:9" ht="18" customHeight="1">
      <c r="A52" s="23"/>
      <c r="B52" s="304" t="s">
        <v>327</v>
      </c>
      <c r="C52" s="23"/>
      <c r="D52" s="23"/>
      <c r="E52" s="23"/>
      <c r="F52" s="23"/>
      <c r="G52" s="23"/>
      <c r="H52" s="23"/>
      <c r="I52" s="23"/>
    </row>
    <row r="53" spans="1:9" ht="18" customHeight="1">
      <c r="A53" s="23"/>
      <c r="B53" s="23" t="s">
        <v>328</v>
      </c>
      <c r="C53" s="23"/>
      <c r="D53" s="23"/>
      <c r="E53" s="23"/>
      <c r="F53" s="23"/>
      <c r="G53" s="23"/>
      <c r="H53" s="23"/>
      <c r="I53" s="23"/>
    </row>
    <row r="54" spans="1:9" ht="18" customHeight="1">
      <c r="A54" s="23"/>
      <c r="B54" s="23" t="s">
        <v>329</v>
      </c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1" spans="1:9">
      <c r="A61" s="23"/>
      <c r="B61" s="23"/>
      <c r="C61" s="23"/>
      <c r="D61" s="23"/>
      <c r="E61" s="23"/>
      <c r="F61" s="23"/>
      <c r="G61" s="23"/>
      <c r="H61" s="23"/>
      <c r="I61" s="23"/>
    </row>
    <row r="62" spans="1:9">
      <c r="A62" s="23"/>
      <c r="B62" s="23"/>
      <c r="C62" s="23"/>
      <c r="D62" s="23"/>
      <c r="E62" s="23"/>
      <c r="F62" s="23"/>
      <c r="G62" s="23"/>
      <c r="H62" s="23"/>
      <c r="I62" s="23"/>
    </row>
    <row r="63" spans="1:9">
      <c r="A63" s="23"/>
      <c r="B63" s="23"/>
      <c r="C63" s="23"/>
      <c r="D63" s="23"/>
      <c r="E63" s="23"/>
      <c r="F63" s="23"/>
      <c r="G63" s="23"/>
      <c r="H63" s="23"/>
      <c r="I63" s="23"/>
    </row>
    <row r="64" spans="1:9">
      <c r="A64" s="23"/>
      <c r="B64" s="23"/>
      <c r="C64" s="23"/>
      <c r="D64" s="23"/>
      <c r="E64" s="23"/>
      <c r="F64" s="23"/>
      <c r="G64" s="23"/>
      <c r="H64" s="23"/>
      <c r="I64" s="23"/>
    </row>
    <row r="65" spans="1:9">
      <c r="A65" s="23"/>
      <c r="B65" s="23"/>
      <c r="C65" s="23"/>
      <c r="D65" s="23"/>
      <c r="E65" s="23"/>
      <c r="F65" s="23"/>
      <c r="G65" s="23"/>
      <c r="H65" s="23"/>
      <c r="I65" s="23"/>
    </row>
    <row r="66" spans="1:9">
      <c r="A66" s="23"/>
      <c r="B66" s="23"/>
      <c r="C66" s="23"/>
      <c r="D66" s="23"/>
      <c r="E66" s="23"/>
      <c r="F66" s="23"/>
      <c r="G66" s="23"/>
      <c r="H66" s="23"/>
      <c r="I66" s="23"/>
    </row>
  </sheetData>
  <mergeCells count="11">
    <mergeCell ref="B50:H50"/>
    <mergeCell ref="H45:H48"/>
    <mergeCell ref="B37:H37"/>
    <mergeCell ref="B8:G8"/>
    <mergeCell ref="B9:G9"/>
    <mergeCell ref="B5:H5"/>
    <mergeCell ref="H42:H43"/>
    <mergeCell ref="C10:E10"/>
    <mergeCell ref="H12:H36"/>
    <mergeCell ref="H38:H40"/>
    <mergeCell ref="B6:D6"/>
  </mergeCells>
  <pageMargins left="0.70866141732283472" right="0.70866141732283472" top="0.78740157480314965" bottom="0.78740157480314965" header="0.31496062992125984" footer="0.31496062992125984"/>
  <pageSetup paperSize="9" scale="60" fitToHeight="3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5a3f30a-ebb3-4a66-ac66-f522d31d941f">
      <UserInfo>
        <DisplayName>Aytalina Egorova, WOOD &amp; Co.</DisplayName>
        <AccountId>233</AccountId>
        <AccountType/>
      </UserInfo>
      <UserInfo>
        <DisplayName>Lukas Vitek, WOOD &amp; Co.</DisplayName>
        <AccountId>334</AccountId>
        <AccountType/>
      </UserInfo>
      <UserInfo>
        <DisplayName>Tomas Pilar, WOOD &amp; Co.</DisplayName>
        <AccountId>213</AccountId>
        <AccountType/>
      </UserInfo>
      <UserInfo>
        <DisplayName>Lucie Bergerova, WOOD &amp; Co.</DisplayName>
        <AccountId>309</AccountId>
        <AccountType/>
      </UserInfo>
      <UserInfo>
        <DisplayName>Petr Becvar, WOOD &amp; Co.</DisplayName>
        <AccountId>12</AccountId>
        <AccountType/>
      </UserInfo>
      <UserInfo>
        <DisplayName>Lucie Dvorakova, WOOD &amp; Co.</DisplayName>
        <AccountId>116</AccountId>
        <AccountType/>
      </UserInfo>
      <UserInfo>
        <DisplayName>Ondrej Kucera, WOOD &amp; Co.</DisplayName>
        <AccountId>481</AccountId>
        <AccountType/>
      </UserInfo>
      <UserInfo>
        <DisplayName>Jakub Sykora, WOOD &amp; Co.</DisplayName>
        <AccountId>190</AccountId>
        <AccountType/>
      </UserInfo>
      <UserInfo>
        <DisplayName>Veronika Falesnikova, WOOD &amp; Co.</DisplayName>
        <AccountId>194</AccountId>
        <AccountType/>
      </UserInfo>
      <UserInfo>
        <DisplayName>Anna Bezdekova, WOOD &amp; Co.</DisplayName>
        <AccountId>376</AccountId>
        <AccountType/>
      </UserInfo>
      <UserInfo>
        <DisplayName>Zuzanna Issa, WOOD &amp; Co.</DisplayName>
        <AccountId>389</AccountId>
        <AccountType/>
      </UserInfo>
      <UserInfo>
        <DisplayName>Anna Bibova, WOOD &amp; Co.</DisplayName>
        <AccountId>111</AccountId>
        <AccountType/>
      </UserInfo>
      <UserInfo>
        <DisplayName>Tereza Iblova, WOOD &amp; Co.</DisplayName>
        <AccountId>377</AccountId>
        <AccountType/>
      </UserInfo>
      <UserInfo>
        <DisplayName>Dominik Fries, WOOD &amp; Co.</DisplayName>
        <AccountId>54</AccountId>
        <AccountType/>
      </UserInfo>
      <UserInfo>
        <DisplayName>Kristyna Antonova, WOOD &amp; Co.</DisplayName>
        <AccountId>58</AccountId>
        <AccountType/>
      </UserInfo>
      <UserInfo>
        <DisplayName>Ondrej Jedlicka, WOOD &amp; Co.</DisplayName>
        <AccountId>335</AccountId>
        <AccountType/>
      </UserInfo>
      <UserInfo>
        <DisplayName>Magdalena Machova, WOOD &amp; Co.</DisplayName>
        <AccountId>1236</AccountId>
        <AccountType/>
      </UserInfo>
    </SharedWithUsers>
    <lcf76f155ced4ddcb4097134ff3c332f xmlns="3d29e437-ce47-4db4-b413-3810dafdbfe7">
      <Terms xmlns="http://schemas.microsoft.com/office/infopath/2007/PartnerControls"/>
    </lcf76f155ced4ddcb4097134ff3c332f>
    <TaxCatchAll xmlns="d5a3f30a-ebb3-4a66-ac66-f522d31d94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C658D349CD1F468D036F963383C107" ma:contentTypeVersion="18" ma:contentTypeDescription="Create a new document." ma:contentTypeScope="" ma:versionID="ad1002b4ac7546306aa82b7fc0f65977">
  <xsd:schema xmlns:xsd="http://www.w3.org/2001/XMLSchema" xmlns:xs="http://www.w3.org/2001/XMLSchema" xmlns:p="http://schemas.microsoft.com/office/2006/metadata/properties" xmlns:ns2="3d29e437-ce47-4db4-b413-3810dafdbfe7" xmlns:ns3="d5a3f30a-ebb3-4a66-ac66-f522d31d941f" targetNamespace="http://schemas.microsoft.com/office/2006/metadata/properties" ma:root="true" ma:fieldsID="105674bcb03831ccc36ec0e0ffa65a5e" ns2:_="" ns3:_="">
    <xsd:import namespace="3d29e437-ce47-4db4-b413-3810dafdbfe7"/>
    <xsd:import namespace="d5a3f30a-ebb3-4a66-ac66-f522d31d9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9e437-ce47-4db4-b413-3810dafdb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c251b84-4309-41e3-bd8d-9376637234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3f30a-ebb3-4a66-ac66-f522d31d9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c2aea3f-2fc0-4c24-aa70-104f62056a2e}" ma:internalName="TaxCatchAll" ma:showField="CatchAllData" ma:web="d5a3f30a-ebb3-4a66-ac66-f522d31d9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2AF00C-924E-4A1F-AFF4-2505ECD0371A}"/>
</file>

<file path=customXml/itemProps2.xml><?xml version="1.0" encoding="utf-8"?>
<ds:datastoreItem xmlns:ds="http://schemas.openxmlformats.org/officeDocument/2006/customXml" ds:itemID="{3F1CD46E-349E-415B-82B1-6DB5B0109B41}"/>
</file>

<file path=customXml/itemProps3.xml><?xml version="1.0" encoding="utf-8"?>
<ds:datastoreItem xmlns:ds="http://schemas.openxmlformats.org/officeDocument/2006/customXml" ds:itemID="{D9F02BA7-5378-4827-9EEC-5E937CF710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Česká národní banka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</dc:creator>
  <cp:keywords/>
  <dc:description/>
  <cp:lastModifiedBy>Eliska Hubatkova, WOOD &amp; Co.</cp:lastModifiedBy>
  <cp:revision/>
  <dcterms:created xsi:type="dcterms:W3CDTF">2021-08-25T10:20:42Z</dcterms:created>
  <dcterms:modified xsi:type="dcterms:W3CDTF">2024-11-19T06:56:59Z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0x010100A6C658D349CD1F468D036F963383C107</vt:lpwstr>
  </property>
  <property fmtid="{D5CDD505-2E9C-101B-9397-08002B2CF9AE}" pid="4" name="MediaServiceImageTags">
    <vt:lpwstr/>
  </property>
</Properties>
</file>