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I9" i="4"/>
  <c r="H9" i="4"/>
  <c r="G9" i="4"/>
  <c r="F9" i="4"/>
  <c r="E9" i="4"/>
  <c r="D9" i="4"/>
  <c r="C9" i="4"/>
  <c r="K7" i="4"/>
  <c r="D7" i="4"/>
  <c r="C7" i="4"/>
  <c r="O15" i="4" l="1"/>
  <c r="I15" i="1"/>
  <c r="L11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9" i="1" l="1"/>
  <c r="J8" i="7"/>
  <c r="K11" i="4"/>
  <c r="P15" i="1"/>
  <c r="K11" i="1"/>
  <c r="J9" i="4" l="1"/>
  <c r="J9" i="1"/>
</calcChain>
</file>

<file path=xl/sharedStrings.xml><?xml version="1.0" encoding="utf-8"?>
<sst xmlns="http://schemas.openxmlformats.org/spreadsheetml/2006/main" count="192" uniqueCount="95">
  <si>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</si>
  <si>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</si>
  <si>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</si>
  <si>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</si>
  <si>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</si>
  <si>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</si>
  <si>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</si>
  <si>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</si>
  <si>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</si>
  <si>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</si>
  <si>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</si>
  <si>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</si>
  <si>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</si>
  <si>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</si>
  <si>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</si>
  <si>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</si>
  <si>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</si>
  <si>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</si>
  <si>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</si>
  <si>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</si>
  <si>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</si>
  <si>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</si>
  <si>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</si>
  <si>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</si>
  <si>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</si>
  <si>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</si>
  <si>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</si>
  <si>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</si>
  <si>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</si>
  <si>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</si>
  <si>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</si>
  <si>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</si>
  <si>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</si>
  <si>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</si>
  <si>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</si>
  <si>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</si>
  <si>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</si>
  <si>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</si>
  <si>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</si>
  <si>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</si>
  <si>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</si>
  <si>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</si>
  <si>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</si>
  <si>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</si>
  <si>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</si>
  <si>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</si>
  <si>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</si>
  <si>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</si>
  <si>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</si>
  <si>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</si>
  <si>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</si>
  <si>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</si>
  <si>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</si>
  <si>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</si>
  <si>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</si>
  <si>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</si>
  <si>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</si>
  <si>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</si>
  <si>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</si>
  <si>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</si>
  <si>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</si>
  <si>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</si>
  <si>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</si>
  <si>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</si>
  <si>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</si>
  <si>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</si>
  <si>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</si>
  <si>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</si>
  <si>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</si>
  <si>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</si>
  <si>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</si>
  <si>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</si>
  <si>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</si>
  <si>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</si>
  <si>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</si>
  <si>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</si>
  <si>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>Engelsk A</t>
  </si>
  <si>
    <t>Valgfag A, B eller C</t>
  </si>
  <si>
    <t>Matematik A</t>
  </si>
  <si>
    <t>Inf / kem</t>
  </si>
  <si>
    <t>Biologi C</t>
  </si>
  <si>
    <t>Du har mulighed for at vælge fag i de sorte rubrikker.</t>
  </si>
  <si>
    <t>Græsk C</t>
  </si>
  <si>
    <t xml:space="preserve">         Samfundsfag A - Engelsk A   (business)</t>
  </si>
  <si>
    <t>Erhvervsøkonomi C</t>
  </si>
  <si>
    <t>Oldtidskundskab C</t>
  </si>
  <si>
    <t>Dramatik B</t>
  </si>
  <si>
    <t>Dramatik C</t>
  </si>
  <si>
    <t>Spansk forts. C</t>
  </si>
  <si>
    <t>Spansk forts. B</t>
  </si>
  <si>
    <t>Spansk forts. A</t>
  </si>
  <si>
    <t>Afsætning B</t>
  </si>
  <si>
    <t>Design og arkitektur B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</si>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</sst>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Fill="1" applyBorder="1" applyAlignment="1"/>
    <xf numFmtId="0" fontId="16" fillId="0" borderId="0" xfId="0" applyFont="1" applyFill="1" applyBorder="1" applyAlignment="1"/>
    <xf numFmtId="0" fontId="10" fillId="0" borderId="5" xfId="0" applyFont="1" applyBorder="1"/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16" fillId="3" borderId="5" xfId="0" applyFont="1" applyFill="1" applyBorder="1" applyAlignment="1"/>
    <xf numFmtId="0" fontId="16" fillId="3" borderId="0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10" fillId="0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6" fillId="2" borderId="5" xfId="0" applyFont="1" applyFill="1" applyBorder="1" applyAlignment="1"/>
    <xf numFmtId="0" fontId="9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8" t="s">
        <v>83</v>
      </c>
      <c r="E7" s="49"/>
      <c r="F7" s="49"/>
      <c r="G7" s="49"/>
      <c r="H7" s="49"/>
      <c r="I7" s="49"/>
      <c r="J7" s="49"/>
      <c r="K7" s="48" t="s">
        <v>93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37" t="s">
        <v>36</v>
      </c>
      <c r="C8" s="8" t="s">
        <v>37</v>
      </c>
      <c r="D8" s="8" t="s">
        <v>38</v>
      </c>
      <c r="E8" s="8" t="s">
        <v>40</v>
      </c>
      <c r="F8" s="40" t="s">
        <v>71</v>
      </c>
      <c r="G8" s="40" t="s">
        <v>76</v>
      </c>
      <c r="H8" s="43" t="s">
        <v>85</v>
      </c>
      <c r="I8" s="41" t="s">
        <v>73</v>
      </c>
      <c r="J8" s="41" t="str">
        <f>IF(K9="Fransk beg. A",K9,IF(K9="Tysk beg. A",K9,IF(K9="Spansk beg. A",K9,"Valgfag A, B eller C")))</f>
        <v>Valgfag A, B eller C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7" t="s">
        <v>35</v>
      </c>
      <c r="C9" s="9" t="s">
        <v>37</v>
      </c>
      <c r="D9" s="9" t="s">
        <v>38</v>
      </c>
      <c r="E9" s="9" t="s">
        <v>40</v>
      </c>
      <c r="F9" s="40" t="s">
        <v>71</v>
      </c>
      <c r="G9" s="40" t="s">
        <v>76</v>
      </c>
      <c r="H9" s="31" t="s">
        <v>80</v>
      </c>
      <c r="I9" s="9" t="s">
        <v>16</v>
      </c>
      <c r="J9" s="45" t="s">
        <v>84</v>
      </c>
      <c r="K9" s="10" t="str">
        <f>K10</f>
        <v>2.fremmedsprog</v>
      </c>
      <c r="L9" s="44" t="s">
        <v>41</v>
      </c>
      <c r="M9" s="5"/>
      <c r="N9" s="5"/>
      <c r="O9" s="5"/>
      <c r="P9" s="5"/>
      <c r="Q9" s="5"/>
    </row>
    <row r="10" spans="1:17" ht="24.95" customHeight="1" x14ac:dyDescent="0.25">
      <c r="A10" s="5"/>
      <c r="B10" s="37" t="s">
        <v>34</v>
      </c>
      <c r="C10" s="9" t="s">
        <v>37</v>
      </c>
      <c r="D10" s="9" t="s">
        <v>38</v>
      </c>
      <c r="E10" s="9" t="s">
        <v>40</v>
      </c>
      <c r="F10" s="40" t="s">
        <v>71</v>
      </c>
      <c r="G10" s="40" t="s">
        <v>76</v>
      </c>
      <c r="H10" s="31" t="s">
        <v>72</v>
      </c>
      <c r="I10" s="9" t="s">
        <v>16</v>
      </c>
      <c r="J10" s="9" t="s">
        <v>28</v>
      </c>
      <c r="K10" s="42" t="s">
        <v>56</v>
      </c>
      <c r="L10" s="42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6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81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55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74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4" type="noConversion"/>
  <dataValidations count="1">
    <dataValidation type="list" allowBlank="1" showInputMessage="1" showErrorMessage="1" sqref="K10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valgfag!$A$2:$A$4</xm:f>
          </x14:formula1>
          <xm:sqref>I8</xm:sqref>
        </x14:dataValidation>
        <x14:dataValidation type="list" allowBlank="1" showInputMessage="1" showErrorMessage="1">
          <x14:formula1>
            <xm:f>valgfag!$H$2:$H$33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D10" sqref="D10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3" t="str">
        <f>studieretning!D7</f>
        <v xml:space="preserve">         Samfundsfag A - Engelsk A   (business)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</row>
    <row r="8" spans="2:16" ht="15" x14ac:dyDescent="0.2">
      <c r="B8" s="27" t="s">
        <v>30</v>
      </c>
      <c r="F8" s="29"/>
      <c r="G8" s="29"/>
      <c r="H8" s="18"/>
    </row>
    <row r="9" spans="2:16" x14ac:dyDescent="0.2"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Oldtidskundskab C</v>
      </c>
      <c r="I9" s="19" t="str">
        <f>studieretning!I8</f>
        <v>Naturvidenskab B</v>
      </c>
      <c r="J9" s="19" t="str">
        <f>studieretning!J8</f>
        <v>Valgfag A, B eller C</v>
      </c>
      <c r="K9" s="20"/>
      <c r="L9" s="19"/>
      <c r="M9" s="19" t="s">
        <v>27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75</v>
      </c>
      <c r="I10" s="21">
        <v>125</v>
      </c>
      <c r="J10" s="21">
        <v>125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C</v>
      </c>
      <c r="I11" s="19" t="str">
        <f>studieretning!I9</f>
        <v>Matematik B</v>
      </c>
      <c r="J11" s="19" t="str">
        <f>studieretning!J9</f>
        <v>Erhvervsøkonomi C</v>
      </c>
      <c r="K11" s="19" t="str">
        <f>studieretning!K9</f>
        <v>2.fremmedsprog</v>
      </c>
      <c r="L11" s="19" t="str">
        <f>studieretning!L9</f>
        <v>Religion C</v>
      </c>
      <c r="M11" s="19" t="s">
        <v>27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27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5">
        <f>studieretning!C7</f>
        <v>0</v>
      </c>
      <c r="D7" s="53" t="str">
        <f>studieretning!D7</f>
        <v xml:space="preserve">         Samfundsfag A - Engelsk A   (business)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  <c r="M7" s="16"/>
      <c r="N7" s="16"/>
      <c r="O7" s="16"/>
      <c r="P7" s="16"/>
      <c r="Q7" s="16"/>
    </row>
    <row r="8" spans="1:17" ht="15" x14ac:dyDescent="0.2">
      <c r="A8" s="16"/>
      <c r="B8" s="27" t="s">
        <v>30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Oldtidskundskab C</v>
      </c>
      <c r="I9" s="19" t="str">
        <f>studieretning!I8</f>
        <v>Naturvidenskab B</v>
      </c>
      <c r="J9" s="19" t="str">
        <f>studieretning!J8</f>
        <v>Valgfag A, B eller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2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0</v>
      </c>
      <c r="I10" s="21">
        <v>45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C</v>
      </c>
      <c r="I11" s="19" t="str">
        <f>studieretning!I9</f>
        <v>Matematik B</v>
      </c>
      <c r="J11" s="19" t="str">
        <f>studieretning!J9</f>
        <v>Erhvervsøkonomi C</v>
      </c>
      <c r="K11" s="19" t="str">
        <f>studieretning!K9</f>
        <v>2.fremmedsprog</v>
      </c>
      <c r="L11" s="19" t="str">
        <f>studieretning!L9</f>
        <v>Religion C</v>
      </c>
      <c r="M11" s="19" t="s">
        <v>7</v>
      </c>
      <c r="N11" s="19"/>
      <c r="O11" s="19"/>
      <c r="P11" s="16"/>
    </row>
    <row r="12" spans="1:17" x14ac:dyDescent="0.2">
      <c r="A12" s="16"/>
      <c r="B12" s="52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2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39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selection activeCell="H18" sqref="H18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2" t="s">
        <v>24</v>
      </c>
      <c r="B1" s="46" t="s">
        <v>44</v>
      </c>
      <c r="C1" s="32" t="s">
        <v>25</v>
      </c>
      <c r="D1" s="5" t="s">
        <v>45</v>
      </c>
      <c r="E1" s="5" t="s">
        <v>46</v>
      </c>
      <c r="F1" s="32" t="s">
        <v>42</v>
      </c>
      <c r="G1" s="5" t="s">
        <v>61</v>
      </c>
      <c r="H1" s="32" t="s">
        <v>77</v>
      </c>
      <c r="I1" s="46" t="s">
        <v>79</v>
      </c>
    </row>
    <row r="2" spans="1:9" x14ac:dyDescent="0.25">
      <c r="A2" s="33" t="s">
        <v>13</v>
      </c>
      <c r="B2" s="46" t="s">
        <v>26</v>
      </c>
      <c r="C2" s="34" t="s">
        <v>47</v>
      </c>
      <c r="D2" s="5" t="s">
        <v>64</v>
      </c>
      <c r="E2" s="5" t="s">
        <v>64</v>
      </c>
      <c r="F2" s="34" t="s">
        <v>60</v>
      </c>
      <c r="G2" s="5" t="s">
        <v>26</v>
      </c>
      <c r="H2" s="32" t="s">
        <v>91</v>
      </c>
      <c r="I2" s="46" t="s">
        <v>58</v>
      </c>
    </row>
    <row r="3" spans="1:9" x14ac:dyDescent="0.25">
      <c r="A3" s="33" t="s">
        <v>14</v>
      </c>
      <c r="B3" s="47" t="s">
        <v>60</v>
      </c>
      <c r="C3" s="34" t="s">
        <v>49</v>
      </c>
      <c r="D3" s="13" t="s">
        <v>13</v>
      </c>
      <c r="E3" s="13" t="s">
        <v>13</v>
      </c>
      <c r="F3" s="34" t="s">
        <v>33</v>
      </c>
      <c r="G3" s="15" t="s">
        <v>64</v>
      </c>
      <c r="H3" s="32" t="s">
        <v>26</v>
      </c>
      <c r="I3" s="46" t="s">
        <v>20</v>
      </c>
    </row>
    <row r="4" spans="1:9" x14ac:dyDescent="0.25">
      <c r="A4" s="32" t="s">
        <v>15</v>
      </c>
      <c r="B4" s="46" t="s">
        <v>80</v>
      </c>
      <c r="C4" s="34" t="s">
        <v>57</v>
      </c>
      <c r="D4" s="14" t="s">
        <v>86</v>
      </c>
      <c r="E4" s="14" t="s">
        <v>86</v>
      </c>
      <c r="F4" s="34" t="s">
        <v>87</v>
      </c>
      <c r="G4" s="14" t="s">
        <v>43</v>
      </c>
      <c r="H4" s="32" t="s">
        <v>64</v>
      </c>
    </row>
    <row r="5" spans="1:9" x14ac:dyDescent="0.25">
      <c r="B5" s="47" t="s">
        <v>33</v>
      </c>
      <c r="C5" s="32" t="s">
        <v>89</v>
      </c>
      <c r="D5" s="14" t="s">
        <v>51</v>
      </c>
      <c r="E5" s="5" t="s">
        <v>62</v>
      </c>
      <c r="F5" s="34" t="s">
        <v>29</v>
      </c>
      <c r="G5" s="14" t="s">
        <v>13</v>
      </c>
      <c r="H5" s="32" t="s">
        <v>60</v>
      </c>
    </row>
    <row r="6" spans="1:9" x14ac:dyDescent="0.25">
      <c r="B6" s="47" t="s">
        <v>87</v>
      </c>
      <c r="C6" s="34" t="s">
        <v>48</v>
      </c>
      <c r="D6" s="13" t="s">
        <v>14</v>
      </c>
      <c r="E6" s="5" t="s">
        <v>67</v>
      </c>
      <c r="F6" s="34" t="s">
        <v>12</v>
      </c>
      <c r="G6" s="13" t="s">
        <v>33</v>
      </c>
      <c r="H6" s="32" t="s">
        <v>13</v>
      </c>
    </row>
    <row r="7" spans="1:9" x14ac:dyDescent="0.25">
      <c r="B7" s="47" t="s">
        <v>21</v>
      </c>
      <c r="C7" s="34" t="s">
        <v>50</v>
      </c>
      <c r="D7" s="13" t="s">
        <v>17</v>
      </c>
      <c r="E7" s="14" t="s">
        <v>65</v>
      </c>
      <c r="G7" s="13" t="s">
        <v>86</v>
      </c>
      <c r="H7" s="32" t="s">
        <v>92</v>
      </c>
    </row>
    <row r="8" spans="1:9" x14ac:dyDescent="0.25">
      <c r="B8" s="47" t="s">
        <v>52</v>
      </c>
      <c r="D8" s="13" t="s">
        <v>16</v>
      </c>
      <c r="E8" s="13" t="s">
        <v>14</v>
      </c>
      <c r="G8" s="13" t="s">
        <v>87</v>
      </c>
      <c r="H8" s="32" t="s">
        <v>33</v>
      </c>
    </row>
    <row r="9" spans="1:9" x14ac:dyDescent="0.25">
      <c r="B9" s="46" t="s">
        <v>82</v>
      </c>
      <c r="D9" s="14" t="s">
        <v>31</v>
      </c>
      <c r="E9" s="13" t="s">
        <v>17</v>
      </c>
      <c r="G9" s="14" t="s">
        <v>21</v>
      </c>
      <c r="H9" s="32" t="s">
        <v>86</v>
      </c>
    </row>
    <row r="10" spans="1:9" x14ac:dyDescent="0.25">
      <c r="B10" s="46" t="s">
        <v>58</v>
      </c>
      <c r="D10" s="14" t="s">
        <v>32</v>
      </c>
      <c r="E10" s="13" t="s">
        <v>16</v>
      </c>
      <c r="G10" s="14" t="s">
        <v>52</v>
      </c>
      <c r="H10" s="32" t="s">
        <v>87</v>
      </c>
    </row>
    <row r="11" spans="1:9" x14ac:dyDescent="0.25">
      <c r="B11" s="47" t="s">
        <v>20</v>
      </c>
      <c r="D11" s="14" t="s">
        <v>19</v>
      </c>
      <c r="E11" s="14" t="s">
        <v>31</v>
      </c>
      <c r="G11" s="14" t="s">
        <v>14</v>
      </c>
      <c r="H11" s="32" t="s">
        <v>21</v>
      </c>
    </row>
    <row r="12" spans="1:9" x14ac:dyDescent="0.25">
      <c r="B12" s="47" t="s">
        <v>18</v>
      </c>
      <c r="D12" s="14" t="s">
        <v>53</v>
      </c>
      <c r="E12" s="14" t="s">
        <v>32</v>
      </c>
      <c r="G12" s="14" t="s">
        <v>17</v>
      </c>
      <c r="H12" s="32" t="s">
        <v>51</v>
      </c>
    </row>
    <row r="13" spans="1:9" x14ac:dyDescent="0.25">
      <c r="B13" s="47" t="s">
        <v>29</v>
      </c>
      <c r="E13" s="14" t="s">
        <v>63</v>
      </c>
      <c r="G13" s="13" t="s">
        <v>58</v>
      </c>
      <c r="H13" s="32" t="s">
        <v>52</v>
      </c>
    </row>
    <row r="14" spans="1:9" x14ac:dyDescent="0.25">
      <c r="B14" s="47" t="s">
        <v>12</v>
      </c>
      <c r="E14" s="14" t="s">
        <v>19</v>
      </c>
      <c r="G14" s="13" t="s">
        <v>20</v>
      </c>
      <c r="H14" s="32" t="s">
        <v>14</v>
      </c>
    </row>
    <row r="15" spans="1:9" x14ac:dyDescent="0.25">
      <c r="B15" s="47" t="s">
        <v>22</v>
      </c>
      <c r="E15" s="5" t="s">
        <v>69</v>
      </c>
      <c r="G15" s="13" t="s">
        <v>59</v>
      </c>
      <c r="H15" s="32" t="s">
        <v>82</v>
      </c>
    </row>
    <row r="16" spans="1:9" x14ac:dyDescent="0.25">
      <c r="B16" s="47" t="s">
        <v>23</v>
      </c>
      <c r="E16" s="5" t="s">
        <v>68</v>
      </c>
      <c r="G16" s="13" t="s">
        <v>18</v>
      </c>
      <c r="H16" s="32" t="s">
        <v>17</v>
      </c>
    </row>
    <row r="17" spans="2:8" x14ac:dyDescent="0.25">
      <c r="B17" s="46" t="s">
        <v>88</v>
      </c>
      <c r="E17" s="14" t="s">
        <v>66</v>
      </c>
      <c r="G17" s="13" t="s">
        <v>16</v>
      </c>
      <c r="H17" s="32" t="s">
        <v>58</v>
      </c>
    </row>
    <row r="18" spans="2:8" x14ac:dyDescent="0.25">
      <c r="B18" s="47" t="s">
        <v>54</v>
      </c>
      <c r="G18" s="13" t="s">
        <v>31</v>
      </c>
      <c r="H18" s="32" t="s">
        <v>94</v>
      </c>
    </row>
    <row r="19" spans="2:8" x14ac:dyDescent="0.25">
      <c r="E19" s="13"/>
      <c r="G19" s="13" t="s">
        <v>29</v>
      </c>
      <c r="H19" s="32" t="s">
        <v>20</v>
      </c>
    </row>
    <row r="20" spans="2:8" x14ac:dyDescent="0.25">
      <c r="E20" s="13"/>
      <c r="G20" s="13" t="s">
        <v>32</v>
      </c>
      <c r="H20" s="32" t="s">
        <v>18</v>
      </c>
    </row>
    <row r="21" spans="2:8" x14ac:dyDescent="0.25">
      <c r="E21" s="13"/>
      <c r="G21" s="13" t="s">
        <v>12</v>
      </c>
      <c r="H21" s="32" t="s">
        <v>78</v>
      </c>
    </row>
    <row r="22" spans="2:8" x14ac:dyDescent="0.25">
      <c r="E22" s="13"/>
      <c r="G22" s="13" t="s">
        <v>28</v>
      </c>
      <c r="H22" s="32" t="s">
        <v>31</v>
      </c>
    </row>
    <row r="23" spans="2:8" x14ac:dyDescent="0.25">
      <c r="E23" s="13"/>
      <c r="G23" s="13" t="s">
        <v>22</v>
      </c>
      <c r="H23" s="32" t="s">
        <v>29</v>
      </c>
    </row>
    <row r="24" spans="2:8" x14ac:dyDescent="0.25">
      <c r="E24" s="13"/>
      <c r="G24" s="13" t="s">
        <v>19</v>
      </c>
      <c r="H24" s="32" t="s">
        <v>32</v>
      </c>
    </row>
    <row r="25" spans="2:8" x14ac:dyDescent="0.25">
      <c r="E25" s="13"/>
      <c r="G25" s="13" t="s">
        <v>23</v>
      </c>
      <c r="H25" s="32" t="s">
        <v>12</v>
      </c>
    </row>
    <row r="26" spans="2:8" x14ac:dyDescent="0.25">
      <c r="E26" s="13"/>
      <c r="G26" s="13" t="s">
        <v>54</v>
      </c>
      <c r="H26" s="32" t="s">
        <v>15</v>
      </c>
    </row>
    <row r="27" spans="2:8" x14ac:dyDescent="0.25">
      <c r="H27" s="32" t="s">
        <v>22</v>
      </c>
    </row>
    <row r="28" spans="2:8" x14ac:dyDescent="0.25">
      <c r="H28" s="32" t="s">
        <v>19</v>
      </c>
    </row>
    <row r="29" spans="2:8" x14ac:dyDescent="0.25">
      <c r="H29" s="32" t="s">
        <v>23</v>
      </c>
    </row>
    <row r="30" spans="2:8" x14ac:dyDescent="0.25">
      <c r="H30" s="32" t="s">
        <v>90</v>
      </c>
    </row>
    <row r="31" spans="2:8" x14ac:dyDescent="0.25">
      <c r="G31" s="13"/>
      <c r="H31" s="32" t="s">
        <v>88</v>
      </c>
    </row>
    <row r="32" spans="2:8" x14ac:dyDescent="0.25">
      <c r="H32" s="32" t="s">
        <v>53</v>
      </c>
    </row>
    <row r="33" spans="8:8" x14ac:dyDescent="0.25">
      <c r="H33" s="32" t="s">
        <v>54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D3:E3 G25 G13:G18 D6:D8 G20 G22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2018-12-03T09:10:13Z</cp:lastPrinted>
  <dcterms:created xsi:type="dcterms:W3CDTF">2009-05-12T11:16:16Z</dcterms:created>
  <dcterms:modified xsi:type="dcterms:W3CDTF">2021-11-30T15:55:41Z</dcterms:modified>
</cp:coreProperties>
</file>