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externalReferences>
    <externalReference r:id="rId6"/>
  </externalReference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valgfag!$B$2:$B$19</definedName>
    <definedName name="x">[1]valgfag!$B$2:$B$17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<sst xmlns="http://schemas.openxmlformats.org/spreadsheetml/2006/main" count="205" uniqueCount="97">
  <si>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</si>
  <si>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</si>
  <si>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</si>
  <si>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</si>
  <si>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</si>
  <si>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</si>
  <si>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</si>
  <si>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</si>
  <si>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</si>
  <si>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</si>
  <si>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</si>
  <si>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</si>
  <si>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</si>
  <si>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</si>
  <si>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</si>
  <si>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</si>
  <si>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</si>
  <si>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</si>
  <si>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</si>
  <si>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</si>
  <si>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</si>
  <si>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</si>
  <si>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</si>
  <si>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</si>
  <si>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</si>
  <si>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</si>
  <si>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</si>
  <si>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</si>
  <si>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</si>
  <si>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</si>
  <si>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</si>
  <si>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</si>
  <si>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</si>
  <si>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</si>
  <si>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</si>
  <si>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</si>
  <si>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</si>
  <si>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</si>
  <si>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</si>
  <si>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</si>
  <si>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</si>
  <si>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</si>
  <si>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</si>
  <si>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</si>
  <si>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</si>
  <si>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</si>
  <si>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</si>
  <si>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</si>
  <si>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</si>
  <si>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</si>
  <si>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</si>
  <si>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</si>
  <si>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</si>
  <si>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</si>
  <si>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</si>
  <si>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</si>
  <si>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</si>
  <si>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</si>
  <si>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</si>
  <si>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</si>
  <si>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</si>
  <si>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</si>
  <si>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</si>
  <si>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</si>
  <si>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</si>
  <si>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</si>
  <si>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</si>
  <si>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</si>
  <si>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</si>
  <si>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</si>
  <si>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</si>
  <si>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</si>
  <si>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</si>
  <si>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</si>
  <si>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</si>
  <si>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</si>
  <si>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</si>
  <si>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</si>
  <si>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 xml:space="preserve">         Samfundsfag A - Engelsk A</t>
  </si>
  <si>
    <t>Engelsk A</t>
  </si>
  <si>
    <t>Vælger du et fag med B+C, skal du lade rubrikken ved siden af stå med teksten Valgfag C.</t>
  </si>
  <si>
    <t>Kemi B</t>
  </si>
  <si>
    <t>Valgfag A, B eller C</t>
  </si>
  <si>
    <t>Matematik A</t>
  </si>
  <si>
    <t>Informatik C / Kemi C</t>
  </si>
  <si>
    <t>Inf / kem</t>
  </si>
  <si>
    <t>Biologi C</t>
  </si>
  <si>
    <t>Du har mulighed for at vælge fag i de sorte rubrikker.</t>
  </si>
  <si>
    <t>Græsk C</t>
  </si>
  <si>
    <t>Informatik B</t>
  </si>
  <si>
    <t>Dramatik B</t>
  </si>
  <si>
    <t>Dramatik C</t>
  </si>
  <si>
    <t>Spansk forts. C</t>
  </si>
  <si>
    <t>Spansk forts. B</t>
  </si>
  <si>
    <t>Spansk forts. A</t>
  </si>
  <si>
    <t>Spansk forts. B+C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</si>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</sst>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%20Undervisning,%20Aktiviteter/78%20Studieretninger%20og%20valgfag/783%20Studieretninger/reform/17_18%20%20%20MU%20A%20-%20M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eretning"/>
      <sheetName val="antal timer"/>
      <sheetName val="elevtid"/>
      <sheetName val="større skriftlige opgaver"/>
      <sheetName val="valgfag"/>
    </sheetNames>
    <sheetDataSet>
      <sheetData sheetId="0"/>
      <sheetData sheetId="1"/>
      <sheetData sheetId="2"/>
      <sheetData sheetId="3"/>
      <sheetData sheetId="4">
        <row r="2">
          <cell r="B2" t="str">
            <v>Astronomi C</v>
          </cell>
        </row>
        <row r="3">
          <cell r="B3" t="str">
            <v>Billedkunst C</v>
          </cell>
        </row>
        <row r="4">
          <cell r="B4" t="str">
            <v>Design og arkitektur C</v>
          </cell>
        </row>
        <row r="5">
          <cell r="B5" t="str">
            <v>Drama C</v>
          </cell>
        </row>
        <row r="6">
          <cell r="B6" t="str">
            <v>Erhvervsøkonomi C</v>
          </cell>
        </row>
        <row r="7">
          <cell r="B7" t="str">
            <v>Filosofi C</v>
          </cell>
        </row>
        <row r="8">
          <cell r="B8" t="str">
            <v>Fransk forts. C</v>
          </cell>
        </row>
        <row r="9">
          <cell r="B9" t="str">
            <v>Informatik C</v>
          </cell>
        </row>
        <row r="10">
          <cell r="B10" t="str">
            <v>Kemi C</v>
          </cell>
        </row>
        <row r="11">
          <cell r="B11" t="str">
            <v>Kinesiske områdest. C</v>
          </cell>
        </row>
        <row r="12">
          <cell r="B12" t="str">
            <v>Latin C</v>
          </cell>
        </row>
        <row r="13">
          <cell r="B13" t="str">
            <v>Mediefag C</v>
          </cell>
        </row>
        <row r="14">
          <cell r="B14" t="str">
            <v>Naturgeografi C</v>
          </cell>
        </row>
        <row r="15">
          <cell r="B15" t="str">
            <v>Psykologi C</v>
          </cell>
        </row>
        <row r="16">
          <cell r="B16" t="str">
            <v>Retorik C</v>
          </cell>
        </row>
        <row r="17">
          <cell r="B17" t="str">
            <v>Tysk forts. C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9"/>
      <c r="C7" s="40"/>
      <c r="D7" s="44" t="s">
        <v>78</v>
      </c>
      <c r="E7" s="45"/>
      <c r="F7" s="45"/>
      <c r="G7" s="45"/>
      <c r="H7" s="45"/>
      <c r="I7" s="45"/>
      <c r="J7" s="45"/>
      <c r="K7" s="44" t="s">
        <v>96</v>
      </c>
      <c r="L7" s="46"/>
      <c r="M7" s="5"/>
      <c r="N7" s="5"/>
      <c r="O7" s="5"/>
      <c r="P7" s="5"/>
      <c r="Q7" s="5"/>
    </row>
    <row r="8" spans="1:17" ht="24.95" customHeight="1" x14ac:dyDescent="0.25">
      <c r="A8" s="5"/>
      <c r="B8" s="38" t="s">
        <v>37</v>
      </c>
      <c r="C8" s="8" t="s">
        <v>38</v>
      </c>
      <c r="D8" s="8" t="s">
        <v>39</v>
      </c>
      <c r="E8" s="8" t="s">
        <v>41</v>
      </c>
      <c r="F8" s="41" t="s">
        <v>73</v>
      </c>
      <c r="G8" s="41" t="s">
        <v>79</v>
      </c>
      <c r="H8" s="42" t="s">
        <v>75</v>
      </c>
      <c r="I8" s="42" t="str">
        <f>IF(K9="Fransk beg. A",K9,IF(K9="Tysk beg. A",K9,IF(K9="Spansk beg. A",K9,"Valgfag A, B eller C")))</f>
        <v>Valgfag A, B eller C</v>
      </c>
      <c r="J8" s="42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8" t="s">
        <v>36</v>
      </c>
      <c r="C9" s="9" t="s">
        <v>38</v>
      </c>
      <c r="D9" s="9" t="s">
        <v>39</v>
      </c>
      <c r="E9" s="9" t="s">
        <v>41</v>
      </c>
      <c r="F9" s="41" t="s">
        <v>73</v>
      </c>
      <c r="G9" s="41" t="s">
        <v>79</v>
      </c>
      <c r="H9" s="43" t="s">
        <v>84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38" t="s">
        <v>35</v>
      </c>
      <c r="C10" s="9" t="s">
        <v>38</v>
      </c>
      <c r="D10" s="9" t="s">
        <v>39</v>
      </c>
      <c r="E10" s="9" t="s">
        <v>41</v>
      </c>
      <c r="F10" s="41" t="s">
        <v>73</v>
      </c>
      <c r="G10" s="41" t="s">
        <v>79</v>
      </c>
      <c r="H10" s="31" t="s">
        <v>74</v>
      </c>
      <c r="I10" s="9" t="s">
        <v>16</v>
      </c>
      <c r="J10" s="9" t="s">
        <v>29</v>
      </c>
      <c r="K10" s="43" t="s">
        <v>58</v>
      </c>
      <c r="L10" s="43" t="s">
        <v>77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37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87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72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80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valgfag!$I$2:$I$3</xm:f>
          </x14:formula1>
          <xm:sqref>H9</xm:sqref>
        </x14:dataValidation>
        <x14:dataValidation type="list" allowBlank="1" showInputMessage="1" showErrorMessage="1">
          <x14:formula1>
            <xm:f>valgfag!$A$2:$A$5</xm:f>
          </x14:formula1>
          <xm:sqref>H8</xm:sqref>
        </x14:dataValidation>
        <x14:dataValidation type="list" allowBlank="1" showInputMessage="1" showErrorMessage="1">
          <x14:formula1>
            <xm:f>valgfag!$H$2:$H$42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H12" sqref="H12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9" t="str">
        <f>studieretning!D7</f>
        <v xml:space="preserve">         Samfundsfag A - Engelsk A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8"/>
      <c r="C10" s="21">
        <v>80</v>
      </c>
      <c r="D10" s="21">
        <v>65</v>
      </c>
      <c r="E10" s="21">
        <v>50</v>
      </c>
      <c r="F10" s="21">
        <v>115</v>
      </c>
      <c r="G10" s="21">
        <v>125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Informatik C / 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48"/>
      <c r="C12" s="21">
        <v>90</v>
      </c>
      <c r="D12" s="21">
        <v>75</v>
      </c>
      <c r="E12" s="21">
        <v>50</v>
      </c>
      <c r="F12" s="21">
        <v>120</v>
      </c>
      <c r="G12" s="21">
        <v>105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8"/>
      <c r="C14" s="21">
        <v>90</v>
      </c>
      <c r="D14" s="21">
        <v>50</v>
      </c>
      <c r="E14" s="21">
        <v>50</v>
      </c>
      <c r="F14" s="21">
        <v>90</v>
      </c>
      <c r="G14" s="21">
        <v>105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335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49" t="str">
        <f>studieretning!D7</f>
        <v xml:space="preserve">         Samfundsfag A - Engelsk A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8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Informatik C / 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48"/>
      <c r="C12" s="21">
        <v>30</v>
      </c>
      <c r="D12" s="21">
        <v>0</v>
      </c>
      <c r="E12" s="21">
        <v>0</v>
      </c>
      <c r="F12" s="21">
        <v>40</v>
      </c>
      <c r="G12" s="21">
        <v>30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8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1" t="s">
        <v>5</v>
      </c>
      <c r="C7" s="52"/>
      <c r="D7" s="52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9" t="s">
        <v>0</v>
      </c>
      <c r="C8" s="2" t="s">
        <v>6</v>
      </c>
      <c r="D8" s="53" t="s">
        <v>11</v>
      </c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2:14" x14ac:dyDescent="0.2">
      <c r="B9" s="59"/>
      <c r="C9" s="3"/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x14ac:dyDescent="0.2">
      <c r="B10" s="59" t="s">
        <v>1</v>
      </c>
      <c r="C10" s="2" t="s">
        <v>7</v>
      </c>
      <c r="D10" s="53" t="s">
        <v>10</v>
      </c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2:14" x14ac:dyDescent="0.2">
      <c r="B11" s="59"/>
      <c r="C11" s="4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x14ac:dyDescent="0.2">
      <c r="B12" s="59" t="s">
        <v>2</v>
      </c>
      <c r="C12" s="2" t="s">
        <v>8</v>
      </c>
      <c r="D12" s="60" t="s">
        <v>40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2:14" x14ac:dyDescent="0.2">
      <c r="B13" s="59"/>
      <c r="C13" s="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B18" activeCellId="2" sqref="H36:H38 C5 B18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11.85546875" style="5" bestFit="1" customWidth="1"/>
    <col min="10" max="16384" width="9.140625" style="5"/>
  </cols>
  <sheetData>
    <row r="1" spans="1:9" x14ac:dyDescent="0.25">
      <c r="A1" s="33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82</v>
      </c>
      <c r="I1" s="33" t="s">
        <v>85</v>
      </c>
    </row>
    <row r="2" spans="1:9" x14ac:dyDescent="0.25">
      <c r="A2" s="34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  <c r="I2" s="33" t="s">
        <v>60</v>
      </c>
    </row>
    <row r="3" spans="1:9" x14ac:dyDescent="0.25">
      <c r="A3" s="33" t="s">
        <v>89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  <c r="I3" s="33" t="s">
        <v>20</v>
      </c>
    </row>
    <row r="4" spans="1:9" x14ac:dyDescent="0.25">
      <c r="A4" s="35" t="s">
        <v>81</v>
      </c>
      <c r="B4" s="33" t="s">
        <v>86</v>
      </c>
      <c r="C4" s="35" t="s">
        <v>59</v>
      </c>
      <c r="D4" s="14" t="s">
        <v>90</v>
      </c>
      <c r="E4" s="14" t="s">
        <v>90</v>
      </c>
      <c r="F4" s="35" t="s">
        <v>91</v>
      </c>
      <c r="G4" s="14" t="s">
        <v>45</v>
      </c>
      <c r="H4" s="33" t="s">
        <v>62</v>
      </c>
    </row>
    <row r="5" spans="1:9" x14ac:dyDescent="0.25">
      <c r="A5" s="33" t="s">
        <v>15</v>
      </c>
      <c r="B5" s="34" t="s">
        <v>34</v>
      </c>
      <c r="C5" s="33" t="s">
        <v>93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86</v>
      </c>
    </row>
    <row r="6" spans="1:9" x14ac:dyDescent="0.25">
      <c r="B6" s="34" t="s">
        <v>91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34</v>
      </c>
    </row>
    <row r="7" spans="1:9" x14ac:dyDescent="0.25">
      <c r="B7" s="34" t="s">
        <v>21</v>
      </c>
      <c r="C7" s="35" t="s">
        <v>52</v>
      </c>
      <c r="D7" s="13" t="s">
        <v>17</v>
      </c>
      <c r="E7" s="14" t="s">
        <v>67</v>
      </c>
      <c r="G7" s="13" t="s">
        <v>90</v>
      </c>
      <c r="H7" s="33" t="s">
        <v>34</v>
      </c>
    </row>
    <row r="8" spans="1:9" x14ac:dyDescent="0.25">
      <c r="B8" s="34" t="s">
        <v>22</v>
      </c>
      <c r="D8" s="13" t="s">
        <v>16</v>
      </c>
      <c r="E8" s="13" t="s">
        <v>14</v>
      </c>
      <c r="G8" s="13" t="s">
        <v>91</v>
      </c>
      <c r="H8" s="33" t="s">
        <v>90</v>
      </c>
    </row>
    <row r="9" spans="1:9" x14ac:dyDescent="0.25">
      <c r="B9" s="34" t="s">
        <v>54</v>
      </c>
      <c r="D9" s="14" t="s">
        <v>32</v>
      </c>
      <c r="E9" s="13" t="s">
        <v>17</v>
      </c>
      <c r="G9" s="14" t="s">
        <v>21</v>
      </c>
      <c r="H9" s="33" t="s">
        <v>91</v>
      </c>
    </row>
    <row r="10" spans="1:9" x14ac:dyDescent="0.25">
      <c r="B10" s="33" t="s">
        <v>88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9" x14ac:dyDescent="0.25">
      <c r="B11" s="33" t="s">
        <v>60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9" x14ac:dyDescent="0.25">
      <c r="B12" s="34" t="s">
        <v>20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9" x14ac:dyDescent="0.25">
      <c r="B13" s="34" t="s">
        <v>18</v>
      </c>
      <c r="E13" s="14" t="s">
        <v>65</v>
      </c>
      <c r="G13" s="14" t="s">
        <v>17</v>
      </c>
      <c r="H13" s="33" t="s">
        <v>69</v>
      </c>
    </row>
    <row r="14" spans="1:9" x14ac:dyDescent="0.25">
      <c r="B14" s="34" t="s">
        <v>30</v>
      </c>
      <c r="E14" s="14" t="s">
        <v>19</v>
      </c>
      <c r="G14" s="13" t="s">
        <v>60</v>
      </c>
      <c r="H14" s="33" t="s">
        <v>53</v>
      </c>
    </row>
    <row r="15" spans="1:9" x14ac:dyDescent="0.25">
      <c r="B15" s="34" t="s">
        <v>12</v>
      </c>
      <c r="E15" s="5" t="s">
        <v>71</v>
      </c>
      <c r="G15" s="13" t="s">
        <v>20</v>
      </c>
      <c r="H15" s="33" t="s">
        <v>67</v>
      </c>
    </row>
    <row r="16" spans="1:9" x14ac:dyDescent="0.25">
      <c r="B16" s="34" t="s">
        <v>23</v>
      </c>
      <c r="E16" s="5" t="s">
        <v>70</v>
      </c>
      <c r="G16" s="13" t="s">
        <v>61</v>
      </c>
      <c r="H16" s="33" t="s">
        <v>54</v>
      </c>
    </row>
    <row r="17" spans="2:8" x14ac:dyDescent="0.25">
      <c r="B17" s="34" t="s">
        <v>24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3" t="s">
        <v>92</v>
      </c>
      <c r="G18" s="13" t="s">
        <v>16</v>
      </c>
      <c r="H18" s="33" t="s">
        <v>88</v>
      </c>
    </row>
    <row r="19" spans="2:8" x14ac:dyDescent="0.25">
      <c r="B19" s="34" t="s">
        <v>56</v>
      </c>
      <c r="E19" s="13"/>
      <c r="G19" s="13" t="s">
        <v>32</v>
      </c>
      <c r="H19" s="33" t="s">
        <v>17</v>
      </c>
    </row>
    <row r="20" spans="2:8" x14ac:dyDescent="0.25">
      <c r="E20" s="13"/>
      <c r="G20" s="13" t="s">
        <v>30</v>
      </c>
      <c r="H20" s="33" t="s">
        <v>89</v>
      </c>
    </row>
    <row r="21" spans="2:8" x14ac:dyDescent="0.25">
      <c r="E21" s="13"/>
      <c r="G21" s="13" t="s">
        <v>33</v>
      </c>
      <c r="H21" s="33" t="s">
        <v>60</v>
      </c>
    </row>
    <row r="22" spans="2:8" x14ac:dyDescent="0.25">
      <c r="E22" s="13"/>
      <c r="G22" s="13" t="s">
        <v>12</v>
      </c>
      <c r="H22" s="33" t="s">
        <v>81</v>
      </c>
    </row>
    <row r="23" spans="2:8" x14ac:dyDescent="0.25">
      <c r="E23" s="13"/>
      <c r="G23" s="13" t="s">
        <v>29</v>
      </c>
      <c r="H23" s="33" t="s">
        <v>20</v>
      </c>
    </row>
    <row r="24" spans="2:8" x14ac:dyDescent="0.25">
      <c r="E24" s="13"/>
      <c r="G24" s="13" t="s">
        <v>23</v>
      </c>
      <c r="H24" s="33" t="s">
        <v>18</v>
      </c>
    </row>
    <row r="25" spans="2:8" x14ac:dyDescent="0.25">
      <c r="E25" s="13"/>
      <c r="G25" s="13" t="s">
        <v>19</v>
      </c>
      <c r="H25" s="33" t="s">
        <v>83</v>
      </c>
    </row>
    <row r="26" spans="2:8" x14ac:dyDescent="0.25">
      <c r="E26" s="13"/>
      <c r="G26" s="13" t="s">
        <v>24</v>
      </c>
      <c r="H26" s="33" t="s">
        <v>32</v>
      </c>
    </row>
    <row r="27" spans="2:8" x14ac:dyDescent="0.25">
      <c r="G27" s="13" t="s">
        <v>56</v>
      </c>
      <c r="H27" s="33" t="s">
        <v>30</v>
      </c>
    </row>
    <row r="28" spans="2:8" x14ac:dyDescent="0.25">
      <c r="H28" s="33" t="s">
        <v>33</v>
      </c>
    </row>
    <row r="29" spans="2:8" x14ac:dyDescent="0.25">
      <c r="H29" s="33" t="s">
        <v>12</v>
      </c>
    </row>
    <row r="30" spans="2:8" x14ac:dyDescent="0.25">
      <c r="H30" s="33" t="s">
        <v>15</v>
      </c>
    </row>
    <row r="31" spans="2:8" x14ac:dyDescent="0.25">
      <c r="G31" s="13"/>
      <c r="H31" s="33" t="s">
        <v>65</v>
      </c>
    </row>
    <row r="32" spans="2:8" x14ac:dyDescent="0.25">
      <c r="H32" s="33" t="s">
        <v>23</v>
      </c>
    </row>
    <row r="33" spans="8:8" x14ac:dyDescent="0.25">
      <c r="H33" s="33" t="s">
        <v>19</v>
      </c>
    </row>
    <row r="34" spans="8:8" x14ac:dyDescent="0.25">
      <c r="H34" s="33" t="s">
        <v>24</v>
      </c>
    </row>
    <row r="35" spans="8:8" x14ac:dyDescent="0.25">
      <c r="H35" s="33" t="s">
        <v>71</v>
      </c>
    </row>
    <row r="36" spans="8:8" x14ac:dyDescent="0.25">
      <c r="H36" s="33" t="s">
        <v>94</v>
      </c>
    </row>
    <row r="37" spans="8:8" x14ac:dyDescent="0.25">
      <c r="H37" s="33" t="s">
        <v>95</v>
      </c>
    </row>
    <row r="38" spans="8:8" x14ac:dyDescent="0.25">
      <c r="H38" s="33" t="s">
        <v>92</v>
      </c>
    </row>
    <row r="39" spans="8:8" x14ac:dyDescent="0.25">
      <c r="H39" s="33" t="s">
        <v>70</v>
      </c>
    </row>
    <row r="40" spans="8:8" x14ac:dyDescent="0.25">
      <c r="H40" s="33" t="s">
        <v>55</v>
      </c>
    </row>
    <row r="41" spans="8:8" x14ac:dyDescent="0.25">
      <c r="H41" s="33" t="s">
        <v>68</v>
      </c>
    </row>
    <row r="42" spans="8:8" x14ac:dyDescent="0.25">
      <c r="H42" s="33" t="s">
        <v>56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2016-12-22T06:48:20Z</cp:lastPrinted>
  <dcterms:created xsi:type="dcterms:W3CDTF">2009-05-12T11:16:16Z</dcterms:created>
  <dcterms:modified xsi:type="dcterms:W3CDTF">2020-12-08T08:56:28Z</dcterms:modified>
</cp:coreProperties>
</file>