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5EF8B9DE-1BB5-4CB5-BF1D-D471EFA3B9F9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eu frf)" sheetId="7" r:id="rId1"/>
    <sheet name="antal lektioner (eu frf)" sheetId="1" state="hidden" r:id="rId2"/>
    <sheet name="fordybelsestid (eu frf)" sheetId="4" state="hidden" r:id="rId3"/>
    <sheet name="større skriftlige opgaver (euff" sheetId="5" state="hidden" r:id="rId4"/>
    <sheet name="valgfag (eu frf)" sheetId="2" state="hidden" r:id="rId5"/>
  </sheets>
  <definedNames>
    <definedName name="_2.fr.sprog">'valgfag (eu frf)'!$C$2:$C$6</definedName>
    <definedName name="kunstn._fag">'valgfag (eu frf)'!#REF!</definedName>
    <definedName name="nat.vid.fag_B">valgfag A eller B</definedName>
    <definedName name="naturv.fag_B">'valgfag (eu frf)'!$A$2:$A$6</definedName>
    <definedName name="naturv.fag_C">'valgfag (eu frf)'!#REF!</definedName>
    <definedName name="valgfag">'studieretning (eu frf)'!$I$8</definedName>
    <definedName name="valgfag_A">'valgfag (eu frf)'!$D$3:$D$3</definedName>
    <definedName name="valgfag_A_eller_B">'studieretning (eu frf)'!$I$8</definedName>
    <definedName name="valgfag_B_1">'valgfag (eu frf)'!#REF!</definedName>
    <definedName name="valgfag_B_2">'valgfag (eu frf)'!#REF!</definedName>
    <definedName name="valgfag_C">'valgfag (eu frf)'!$B$2:$B$15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<sst xmlns="http://schemas.openxmlformats.org/spreadsheetml/2006/main" count="267" uniqueCount="98">
  <si>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</si>
  <si>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</si>
  <si>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</si>
  <si>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</si>
  <si>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</si>
  <si>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</si>
  <si>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</si>
  <si>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</si>
  <si>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</si>
  <si>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</si>
  <si>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</si>
  <si>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</si>
  <si>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</si>
  <si>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</si>
  <si>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</si>
  <si>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</si>
  <si>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</si>
  <si>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</si>
  <si>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</si>
  <si>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</si>
  <si>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</si>
  <si>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</si>
  <si>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</si>
  <si>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</si>
  <si>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</si>
  <si>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</si>
  <si>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</si>
  <si>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</si>
  <si>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</si>
  <si>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</si>
  <si>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</si>
  <si>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</si>
  <si>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</si>
  <si>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</si>
  <si>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</si>
  <si>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</si>
  <si>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</si>
  <si>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</si>
  <si>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</si>
  <si>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</si>
  <si>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</si>
  <si>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</si>
  <si>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</si>
  <si>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</si>
  <si>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</si>
  <si>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</si>
  <si>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</si>
  <si>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</si>
  <si>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</si>
  <si>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</si>
  <si>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</si>
  <si>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</si>
  <si>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</si>
  <si>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</si>
  <si>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</si>
  <si>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</si>
  <si>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</si>
  <si>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</si>
  <si>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</si>
  <si>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</si>
  <si>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</si>
  <si>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</si>
  <si>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</si>
  <si>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</si>
  <si>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</si>
  <si>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</si>
  <si>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</si>
  <si>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</si>
  <si>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</si>
  <si>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</si>
  <si>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</si>
  <si>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</si>
  <si>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</si>
  <si>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</si>
  <si>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</si>
  <si>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</si>
  <si>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</si>
  <si>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</si>
  <si>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</si>
  <si>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</si>
  <si>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</si>
  <si>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</si>
  <si>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</si>
  <si>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</si>
  <si>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</si>
  <si>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</si>
  <si>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</si>
  <si>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</si>
  <si>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</si>
  <si>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Fransk forts. A - Engelsk A - Samfundsfag B</t>
  </si>
  <si>
    <t>Kunstnerisk fag</t>
  </si>
  <si>
    <t>Du har mulighed for at vælge fag i de sorte rubrikker:</t>
  </si>
  <si>
    <t>Design og arkitektur B</t>
  </si>
  <si>
    <t>Ét af de 2 valg i 3.g skal være et A- eller B-fag.</t>
  </si>
  <si>
    <t>Psykologi B</t>
  </si>
  <si>
    <t>Vælger du et fag med B+C, skal du lade rubrikken med teksten "Valgfag A, B eller C" stå.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</si>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</sst>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Border="1"/>
    <xf numFmtId="0" fontId="16" fillId="0" borderId="0" xfId="0" applyFo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/>
    <xf numFmtId="0" fontId="16" fillId="3" borderId="5" xfId="0" applyFont="1" applyFill="1" applyBorder="1"/>
    <xf numFmtId="0" fontId="10" fillId="2" borderId="0" xfId="0" applyFont="1" applyFill="1"/>
    <xf numFmtId="0" fontId="16" fillId="2" borderId="5" xfId="0" applyFont="1" applyFill="1" applyBorder="1"/>
    <xf numFmtId="0" fontId="10" fillId="0" borderId="0" xfId="0" applyFont="1" applyAlignment="1">
      <alignment horizontal="left"/>
    </xf>
    <xf numFmtId="0" fontId="18" fillId="0" borderId="0" xfId="0" applyFont="1"/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7"/>
  <sheetViews>
    <sheetView showGridLines="0" showRowColHeaders="0" tabSelected="1" zoomScaleNormal="100" workbookViewId="0">
      <selection activeCell="F43" sqref="F43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3"/>
      <c r="C7" s="45"/>
      <c r="D7" s="48" t="s">
        <v>89</v>
      </c>
      <c r="E7" s="49"/>
      <c r="F7" s="49"/>
      <c r="G7" s="49"/>
      <c r="H7" s="49"/>
      <c r="I7" s="49"/>
      <c r="J7" s="49"/>
      <c r="K7" s="48" t="s">
        <v>97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42</v>
      </c>
      <c r="C8" s="8" t="s">
        <v>43</v>
      </c>
      <c r="D8" s="8" t="s">
        <v>44</v>
      </c>
      <c r="E8" s="8" t="s">
        <v>46</v>
      </c>
      <c r="F8" s="46" t="s">
        <v>61</v>
      </c>
      <c r="G8" s="47" t="s">
        <v>47</v>
      </c>
      <c r="H8" s="41" t="s">
        <v>84</v>
      </c>
      <c r="I8" s="41" t="str">
        <f>IF(L9="Fransk beg. A",L9,IF(L9="Tysk beg. A",L9,IF(L9="Spansk beg. A",L9,"Valgfag A, B eller C")))</f>
        <v>Valgfag A, B eller C</v>
      </c>
      <c r="J8" s="39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41</v>
      </c>
      <c r="C9" s="9" t="s">
        <v>43</v>
      </c>
      <c r="D9" s="9" t="s">
        <v>44</v>
      </c>
      <c r="E9" s="9" t="s">
        <v>46</v>
      </c>
      <c r="F9" s="46" t="s">
        <v>61</v>
      </c>
      <c r="G9" s="47" t="s">
        <v>47</v>
      </c>
      <c r="H9" s="46" t="s">
        <v>74</v>
      </c>
      <c r="I9" s="17" t="s">
        <v>50</v>
      </c>
      <c r="J9" s="15" t="s">
        <v>16</v>
      </c>
      <c r="K9" s="17" t="s">
        <v>32</v>
      </c>
      <c r="L9" s="40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40</v>
      </c>
      <c r="C10" s="9" t="s">
        <v>43</v>
      </c>
      <c r="D10" s="9" t="s">
        <v>44</v>
      </c>
      <c r="E10" s="9" t="s">
        <v>46</v>
      </c>
      <c r="F10" s="46" t="s">
        <v>61</v>
      </c>
      <c r="G10" s="47" t="s">
        <v>47</v>
      </c>
      <c r="H10" s="46" t="s">
        <v>74</v>
      </c>
      <c r="I10" s="9" t="s">
        <v>49</v>
      </c>
      <c r="J10" s="9" t="s">
        <v>16</v>
      </c>
      <c r="K10" s="16" t="s">
        <v>51</v>
      </c>
      <c r="L10" s="42" t="s">
        <v>90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91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frf)'!$F$2:$F$6</xm:f>
          </x14:formula1>
          <xm:sqref>L10</xm:sqref>
        </x14:dataValidation>
        <x14:dataValidation type="list" allowBlank="1" showInputMessage="1" showErrorMessage="1" xr:uid="{00000000-0002-0000-0000-000001000000}">
          <x14:formula1>
            <xm:f>'valgfag (eu frf)'!$A$2:$A$8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(eu frf)'!$H$2:$H$30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43" sqref="F43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'studieretning (eu frf)'!C7</f>
        <v>0</v>
      </c>
      <c r="D7" s="53" t="str">
        <f>'studieretning (eu frf)'!D7</f>
        <v xml:space="preserve">         Fransk forts. A - Engelsk A - Samfundsfag B</v>
      </c>
      <c r="E7" s="53"/>
      <c r="F7" s="53"/>
      <c r="G7" s="53"/>
      <c r="H7" s="54"/>
      <c r="I7" s="54"/>
      <c r="J7" s="54"/>
      <c r="K7" s="51" t="str">
        <f>'studieretning (eu frf)'!K7</f>
        <v>2023-2026</v>
      </c>
      <c r="L7" s="51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2" t="s">
        <v>0</v>
      </c>
      <c r="C9" s="19" t="str">
        <f>'studieretning (eu frf)'!C8</f>
        <v>Dansk A</v>
      </c>
      <c r="D9" s="19" t="str">
        <f>'studieretning (eu frf)'!D8</f>
        <v>Historie A</v>
      </c>
      <c r="E9" s="19" t="str">
        <f>'studieretning (eu frf)'!E8</f>
        <v>Idræt C</v>
      </c>
      <c r="F9" s="19" t="str">
        <f>'studieretning (eu frf)'!F8</f>
        <v>Fransk forts. A</v>
      </c>
      <c r="G9" s="19" t="str">
        <f>'studieretning (eu frf)'!G8</f>
        <v>Engelsk A</v>
      </c>
      <c r="H9" s="20" t="str">
        <f>'studieretning (eu frf)'!H8</f>
        <v>Naturvidenskab B *</v>
      </c>
      <c r="I9" s="19" t="str">
        <f>'studieretning (eu frf)'!I8</f>
        <v>Valgfag A, B eller C</v>
      </c>
      <c r="J9" s="19" t="str">
        <f>'studieretning (eu frf)'!J8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2" t="s">
        <v>1</v>
      </c>
      <c r="C11" s="19" t="str">
        <f>'studieretning (eu frf)'!C9</f>
        <v>Dansk A</v>
      </c>
      <c r="D11" s="19" t="str">
        <f>'studieretning (eu frf)'!D9</f>
        <v>Historie A</v>
      </c>
      <c r="E11" s="19" t="str">
        <f>'studieretning (eu frf)'!E9</f>
        <v>Idræt C</v>
      </c>
      <c r="F11" s="19" t="str">
        <f>'studieretning (eu frf)'!F9</f>
        <v>Fransk forts. A</v>
      </c>
      <c r="G11" s="19" t="str">
        <f>'studieretning (eu frf)'!G9</f>
        <v>Engelsk A</v>
      </c>
      <c r="H11" s="31" t="str">
        <f>'studieretning (eu frf)'!H9</f>
        <v>Samfundsfag B</v>
      </c>
      <c r="I11" s="19" t="str">
        <f>'studieretning (eu frf)'!I9</f>
        <v>Religion C</v>
      </c>
      <c r="J11" s="19" t="str">
        <f>'studieretning (eu frf)'!J9</f>
        <v>Matematik B</v>
      </c>
      <c r="K11" s="19" t="str">
        <f>'studieretning (eu frf)'!K9</f>
        <v>Naturgeografi C</v>
      </c>
      <c r="L11" s="19" t="str">
        <f>'studieretning (eu frf)'!L9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2" t="s">
        <v>2</v>
      </c>
      <c r="C13" s="19" t="str">
        <f>'studieretning (eu frf)'!C10</f>
        <v>Dansk A</v>
      </c>
      <c r="D13" s="19" t="str">
        <f>'studieretning (eu frf)'!D10</f>
        <v>Historie A</v>
      </c>
      <c r="E13" s="19" t="str">
        <f>'studieretning (eu frf)'!E10</f>
        <v>Idræt C</v>
      </c>
      <c r="F13" s="19" t="str">
        <f>'studieretning (eu frf)'!F10</f>
        <v>Fransk forts. A</v>
      </c>
      <c r="G13" s="19" t="str">
        <f>'studieretning (eu frf)'!G10</f>
        <v>Engelsk A</v>
      </c>
      <c r="H13" s="19" t="str">
        <f>'studieretning (eu frf)'!H10</f>
        <v>Samfundsfag B</v>
      </c>
      <c r="I13" s="19" t="str">
        <f>'studieretning (eu frf)'!I10</f>
        <v>Fysik C</v>
      </c>
      <c r="J13" s="19" t="str">
        <f>'studieretning (eu frf)'!J10</f>
        <v>Matematik B</v>
      </c>
      <c r="K13" s="19" t="str">
        <f>'studieretning (eu frf)'!K10</f>
        <v>Biologi C</v>
      </c>
      <c r="L13" s="19" t="str">
        <f>'studieretning (eu frf)'!L10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0"/>
  <sheetViews>
    <sheetView workbookViewId="0">
      <selection activeCell="F43" sqref="F4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29">
        <f>'studieretning (eu frf)'!C7</f>
        <v>0</v>
      </c>
      <c r="D7" s="53" t="str">
        <f>'studieretning (eu frf)'!D7</f>
        <v xml:space="preserve">         Fransk forts. A - Engelsk A - Samfundsfag B</v>
      </c>
      <c r="E7" s="53"/>
      <c r="F7" s="53"/>
      <c r="G7" s="53"/>
      <c r="H7" s="54"/>
      <c r="I7" s="54"/>
      <c r="J7" s="54"/>
      <c r="K7" s="51" t="str">
        <f>'studieretning (eu frf)'!K7</f>
        <v>2023-2026</v>
      </c>
      <c r="L7" s="51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2" t="s">
        <v>0</v>
      </c>
      <c r="C9" s="19" t="str">
        <f>'studieretning (eu frf)'!C8</f>
        <v>Dansk A</v>
      </c>
      <c r="D9" s="19" t="str">
        <f>'studieretning (eu frf)'!D8</f>
        <v>Historie A</v>
      </c>
      <c r="E9" s="19" t="str">
        <f>'studieretning (eu frf)'!E8</f>
        <v>Idræt C</v>
      </c>
      <c r="F9" s="19" t="str">
        <f>'studieretning (eu frf)'!F8</f>
        <v>Fransk forts. A</v>
      </c>
      <c r="G9" s="19" t="str">
        <f>'studieretning (eu frf)'!G8</f>
        <v>Engelsk A</v>
      </c>
      <c r="H9" s="20" t="str">
        <f>'studieretning (eu frf)'!H8</f>
        <v>Naturvidenskab B *</v>
      </c>
      <c r="I9" s="19" t="str">
        <f>'studieretning (eu frf)'!I8</f>
        <v>Valgfag A, B eller C</v>
      </c>
      <c r="J9" s="19" t="str">
        <f>'studieretning (eu frf)'!J8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2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2" t="s">
        <v>1</v>
      </c>
      <c r="C11" s="19" t="str">
        <f>'studieretning (eu frf)'!C9</f>
        <v>Dansk A</v>
      </c>
      <c r="D11" s="19" t="str">
        <f>'studieretning (eu frf)'!D9</f>
        <v>Historie A</v>
      </c>
      <c r="E11" s="19" t="str">
        <f>'studieretning (eu frf)'!E9</f>
        <v>Idræt C</v>
      </c>
      <c r="F11" s="19" t="str">
        <f>'studieretning (eu frf)'!F9</f>
        <v>Fransk forts. A</v>
      </c>
      <c r="G11" s="19" t="str">
        <f>'studieretning (eu frf)'!G9</f>
        <v>Engelsk A</v>
      </c>
      <c r="H11" s="31" t="str">
        <f>'studieretning (eu frf)'!H9</f>
        <v>Samfundsfag B</v>
      </c>
      <c r="I11" s="19" t="str">
        <f>'studieretning (eu frf)'!I9</f>
        <v>Religion C</v>
      </c>
      <c r="J11" s="19" t="str">
        <f>'studieretning (eu frf)'!J9</f>
        <v>Matematik B</v>
      </c>
      <c r="K11" s="19" t="str">
        <f>'studieretning (eu frf)'!K9</f>
        <v>Naturgeografi C</v>
      </c>
      <c r="L11" s="19" t="str">
        <f>'studieretning (eu frf)'!L9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2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2" t="s">
        <v>2</v>
      </c>
      <c r="C13" s="19" t="str">
        <f>'studieretning (eu frf)'!C10</f>
        <v>Dansk A</v>
      </c>
      <c r="D13" s="19" t="str">
        <f>'studieretning (eu frf)'!D10</f>
        <v>Historie A</v>
      </c>
      <c r="E13" s="19" t="str">
        <f>'studieretning (eu frf)'!E10</f>
        <v>Idræt C</v>
      </c>
      <c r="F13" s="19" t="str">
        <f>'studieretning (eu frf)'!F10</f>
        <v>Fransk forts. A</v>
      </c>
      <c r="G13" s="19" t="str">
        <f>'studieretning (eu frf)'!G10</f>
        <v>Engelsk A</v>
      </c>
      <c r="H13" s="19" t="str">
        <f>'studieretning (eu frf)'!H10</f>
        <v>Samfundsfag B</v>
      </c>
      <c r="I13" s="19" t="str">
        <f>'studieretning (eu frf)'!I10</f>
        <v>Fysik C</v>
      </c>
      <c r="J13" s="19" t="str">
        <f>'studieretning (eu frf)'!J10</f>
        <v>Matematik B</v>
      </c>
      <c r="K13" s="19" t="str">
        <f>'studieretning (eu frf)'!K10</f>
        <v>Biologi C</v>
      </c>
      <c r="L13" s="19" t="str">
        <f>'studieretning (eu frf)'!L10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2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43" sqref="F43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45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zoomScaleNormal="100" workbookViewId="0">
      <selection activeCell="F43" sqref="F43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4" t="s">
        <v>14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2" t="s">
        <v>24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18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3" t="s">
        <v>15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2" t="s">
        <v>80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81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96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20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18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75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35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33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37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12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15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94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19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26</v>
      </c>
      <c r="I27" s="35" t="s">
        <v>29</v>
      </c>
      <c r="J27" s="35" t="s">
        <v>15</v>
      </c>
    </row>
    <row r="28" spans="5:10" x14ac:dyDescent="0.25">
      <c r="G28" s="12" t="s">
        <v>64</v>
      </c>
      <c r="H28" s="32" t="s">
        <v>29</v>
      </c>
      <c r="I28" s="35"/>
      <c r="J28" s="35" t="s">
        <v>72</v>
      </c>
    </row>
    <row r="29" spans="5:10" x14ac:dyDescent="0.25">
      <c r="H29" s="32" t="s">
        <v>80</v>
      </c>
      <c r="J29" s="35" t="s">
        <v>25</v>
      </c>
    </row>
    <row r="30" spans="5:10" x14ac:dyDescent="0.25">
      <c r="H30" s="32" t="s">
        <v>81</v>
      </c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6" xr:uid="{00000000-0002-0000-0400-000002000000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frf)</vt:lpstr>
      <vt:lpstr>antal lektioner (eu frf)</vt:lpstr>
      <vt:lpstr>fordybelsestid (eu frf)</vt:lpstr>
      <vt:lpstr>større skriftlige opgaver (euff</vt:lpstr>
      <vt:lpstr>valgfag (eu frf)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2017-06-22T09:22:39Z</cp:lastPrinted>
  <dcterms:created xsi:type="dcterms:W3CDTF">2009-05-12T11:16:16Z</dcterms:created>
  <dcterms:modified xsi:type="dcterms:W3CDTF">2023-09-22T12:31:01Z</dcterms:modified>
</cp:coreProperties>
</file>