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bookViews>
    <workbookView xWindow="28680" yWindow="1140" windowWidth="29040" windowHeight="17640"/>
  </bookViews>
  <sheets>
    <sheet name="studieretning (klima)" sheetId="7" r:id="rId1"/>
    <sheet name="antal lektioner (klima)" sheetId="1" state="hidden" r:id="rId2"/>
    <sheet name="fordybelsestid (klima)" sheetId="4" state="hidden" r:id="rId3"/>
    <sheet name="større skriftlige opgaver (klim" sheetId="5" state="hidden" r:id="rId4"/>
    <sheet name="valgfag (klima)" sheetId="2" state="hidden" r:id="rId5"/>
  </sheets>
  <externalReferences>
    <externalReference r:id="rId6"/>
  </externalReferences>
  <definedNames>
    <definedName name="_2.fr.sprog">'valgfag (klima)'!$C$2:$C$7</definedName>
    <definedName name="kunstn._fag">'valgfag (klima)'!#REF!</definedName>
    <definedName name="nat.vid.fag_B">valgfag A eller B</definedName>
    <definedName name="naturv.fag_B">'valgfag (klima)'!$A$2:$A$4</definedName>
    <definedName name="naturv.fag_C">'valgfag (klima)'!#REF!</definedName>
    <definedName name="valgfag">'studieretning (klima)'!$J$8</definedName>
    <definedName name="valgfag_A">'valgfag (klima)'!$D$3:$D$3</definedName>
    <definedName name="valgfag_A_eller_B">'studieretning (klima)'!$J$8</definedName>
    <definedName name="valgfag_B_1">'valgfag (klima)'!#REF!</definedName>
    <definedName name="valgfag_B_2">'valgfag (klima)'!#REF!</definedName>
    <definedName name="valgfag_C">'valgfag (klima)'!$B$2:$B$18</definedName>
    <definedName name="x">[1]valgfag!$B$2:$B$17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<sst xmlns="http://schemas.openxmlformats.org/spreadsheetml/2006/main" count="200" uniqueCount="95">
  <si>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</si>
  <si>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</si>
  <si>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</si>
  <si>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</si>
  <si>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</si>
  <si>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</si>
  <si>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</si>
  <si>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</si>
  <si>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</si>
  <si>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</si>
  <si>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</si>
  <si>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</si>
  <si>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</si>
  <si>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</si>
  <si>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</si>
  <si>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</si>
  <si>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</si>
  <si>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</si>
  <si>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</si>
  <si>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</si>
  <si>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</si>
  <si>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</si>
  <si>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</si>
  <si>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</si>
  <si>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</si>
  <si>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</si>
  <si>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</si>
  <si>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</si>
  <si>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</si>
  <si>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</si>
  <si>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</si>
  <si>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</si>
  <si>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</si>
  <si>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</si>
  <si>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</si>
  <si>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</si>
  <si>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</si>
  <si>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</si>
  <si>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</si>
  <si>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</si>
  <si>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</si>
  <si>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</si>
  <si>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</si>
  <si>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</si>
  <si>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</si>
  <si>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</si>
  <si>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</si>
  <si>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</si>
  <si>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</si>
  <si>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</si>
  <si>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</si>
  <si>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</si>
  <si>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</si>
  <si>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</si>
  <si>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</si>
  <si>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</si>
  <si>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</si>
  <si>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</si>
  <si>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</si>
  <si>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</si>
  <si>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</si>
  <si>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</si>
  <si>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</si>
  <si>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</si>
  <si>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</si>
  <si>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</si>
  <si>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</si>
  <si>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</si>
  <si>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</si>
  <si>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</si>
  <si>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</si>
  <si>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</si>
  <si>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</si>
  <si>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</si>
  <si>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</si>
  <si>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Kunstnerisk fag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</si>
  <si>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</si>
  <si>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</si>
  <si>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</si>
  <si>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</si>
  <si>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</si>
  <si>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 / kem</t>
  </si>
  <si>
    <t>Biologi C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</si>
  <si>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</si>
  <si>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</si>
  <si>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</si>
  <si>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</si>
  <si>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</si>
  <si>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</si>
  <si>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B+C</t>
  </si>
  <si>
    <t>Spansk forts. A</t>
  </si>
  <si>
    <t>Spansk forts. B</t>
  </si>
  <si>
    <t>Design og arkitektur B</t>
  </si>
  <si>
    <t>2023-2026</t>
  </si>
  <si>
    <t xml:space="preserve">         Samfundsfag A - Engelsk A (klima og bæredygtighed)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</si>
</sst>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/>
    <xf numFmtId="0" fontId="15" fillId="3" borderId="0" xfId="0" applyFont="1" applyFill="1"/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5" fillId="2" borderId="5" xfId="0" applyFont="1" applyFill="1" applyBorder="1"/>
    <xf numFmtId="0" fontId="15" fillId="2" borderId="0" xfId="0" applyFont="1" applyFill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/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2"/>
      <c r="C7" s="43"/>
      <c r="D7" s="46" t="s">
        <v>94</v>
      </c>
      <c r="E7" s="47"/>
      <c r="F7" s="47"/>
      <c r="G7" s="47"/>
      <c r="H7" s="47"/>
      <c r="I7" s="47"/>
      <c r="J7" s="47"/>
      <c r="K7" s="46" t="s">
        <v>93</v>
      </c>
      <c r="L7" s="48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37</v>
      </c>
      <c r="C8" s="8" t="s">
        <v>38</v>
      </c>
      <c r="D8" s="8" t="s">
        <v>39</v>
      </c>
      <c r="E8" s="8" t="s">
        <v>41</v>
      </c>
      <c r="F8" s="45" t="s">
        <v>73</v>
      </c>
      <c r="G8" s="45" t="s">
        <v>76</v>
      </c>
      <c r="H8" s="36" t="s">
        <v>15</v>
      </c>
      <c r="I8" s="40" t="str">
        <f>IF(K9="Fransk beg. A",K9,IF(K9="Tysk beg. A",K9,IF(K9="Spansk beg. A",K9,"Valgfag A, B eller C")))</f>
        <v>Valgfag A, B eller C</v>
      </c>
      <c r="J8" s="40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36</v>
      </c>
      <c r="C9" s="9" t="s">
        <v>38</v>
      </c>
      <c r="D9" s="9" t="s">
        <v>39</v>
      </c>
      <c r="E9" s="9" t="s">
        <v>41</v>
      </c>
      <c r="F9" s="45" t="s">
        <v>73</v>
      </c>
      <c r="G9" s="45" t="s">
        <v>76</v>
      </c>
      <c r="H9" s="31" t="s">
        <v>15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35</v>
      </c>
      <c r="C10" s="9" t="s">
        <v>38</v>
      </c>
      <c r="D10" s="9" t="s">
        <v>39</v>
      </c>
      <c r="E10" s="9" t="s">
        <v>41</v>
      </c>
      <c r="F10" s="45" t="s">
        <v>73</v>
      </c>
      <c r="G10" s="45" t="s">
        <v>76</v>
      </c>
      <c r="H10" s="31" t="s">
        <v>74</v>
      </c>
      <c r="I10" s="9" t="s">
        <v>16</v>
      </c>
      <c r="J10" s="9" t="s">
        <v>82</v>
      </c>
      <c r="K10" s="41" t="s">
        <v>58</v>
      </c>
      <c r="L10" s="41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83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'valgfag (klima)'!$F$2:$F$6</xm:f>
          </x14:formula1>
          <xm:sqref>L10</xm:sqref>
        </x14:dataValidation>
        <x14:dataValidation type="list" allowBlank="1" showInputMessage="1" showErrorMessage="1">
          <x14:formula1>
            <xm:f>'valgfag (klima)'!$H$2:$H$39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(klima)'!C7</f>
        <v>0</v>
      </c>
      <c r="D7" s="51" t="str">
        <f>'studieretning (klima)'!D7</f>
        <v xml:space="preserve">         Samfundsfag A - Engelsk A (klima og bæredygtighed)</v>
      </c>
      <c r="E7" s="51"/>
      <c r="F7" s="51"/>
      <c r="G7" s="51"/>
      <c r="H7" s="52"/>
      <c r="I7" s="52"/>
      <c r="J7" s="52"/>
      <c r="K7" s="49" t="str">
        <f>'studieretning (klima)'!K7</f>
        <v>2023-2026</v>
      </c>
      <c r="L7" s="49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0" t="s">
        <v>0</v>
      </c>
      <c r="C9" s="19" t="str">
        <f>'studieretning (klima)'!C8</f>
        <v>Dansk A</v>
      </c>
      <c r="D9" s="19" t="str">
        <f>'studieretning (klima)'!D8</f>
        <v>Historie A</v>
      </c>
      <c r="E9" s="19" t="str">
        <f>'studieretning (klima)'!E8</f>
        <v>Idræt C</v>
      </c>
      <c r="F9" s="19" t="str">
        <f>'studieretning (klima)'!F8</f>
        <v>Samfundsfag A</v>
      </c>
      <c r="G9" s="19" t="str">
        <f>'studieretning (klima)'!G8</f>
        <v>Engelsk A</v>
      </c>
      <c r="H9" s="19" t="str">
        <f>'studieretning (klima)'!H8</f>
        <v>Naturgeografi B</v>
      </c>
      <c r="I9" s="19" t="str">
        <f>'studieretning (klima)'!I8</f>
        <v>Valgfag A, B eller C</v>
      </c>
      <c r="J9" s="19" t="str">
        <f>'studieretning (klima)'!J8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0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0" t="s">
        <v>1</v>
      </c>
      <c r="C11" s="19" t="str">
        <f>'studieretning (klima)'!C9</f>
        <v>Dansk A</v>
      </c>
      <c r="D11" s="19" t="str">
        <f>'studieretning (klima)'!D9</f>
        <v>Historie A</v>
      </c>
      <c r="E11" s="19" t="str">
        <f>'studieretning (klima)'!E9</f>
        <v>Idræt C</v>
      </c>
      <c r="F11" s="19" t="str">
        <f>'studieretning (klima)'!F9</f>
        <v>Samfundsfag A</v>
      </c>
      <c r="G11" s="19" t="str">
        <f>'studieretning (klima)'!G9</f>
        <v>Engelsk A</v>
      </c>
      <c r="H11" s="30" t="str">
        <f>'studieretning (klima)'!H9</f>
        <v>Naturgeografi B</v>
      </c>
      <c r="I11" s="19" t="str">
        <f>'studieretning (klima)'!I9</f>
        <v>Matematik B</v>
      </c>
      <c r="J11" s="19" t="str">
        <f>'studieretning (klima)'!J9</f>
        <v>Religion C</v>
      </c>
      <c r="K11" s="19" t="str">
        <f>'studieretning (klima)'!K9</f>
        <v>2.fremmedsprog</v>
      </c>
      <c r="L11" s="19" t="str">
        <f>'studieretning (klima)'!L9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0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0" t="s">
        <v>2</v>
      </c>
      <c r="C13" s="19" t="str">
        <f>'studieretning (klima)'!C10</f>
        <v>Dansk A</v>
      </c>
      <c r="D13" s="19" t="str">
        <f>'studieretning (klima)'!D10</f>
        <v>Historie A</v>
      </c>
      <c r="E13" s="19" t="str">
        <f>'studieretning (klima)'!E10</f>
        <v>Idræt C</v>
      </c>
      <c r="F13" s="19" t="str">
        <f>'studieretning (klima)'!F10</f>
        <v>Samfundsfag A</v>
      </c>
      <c r="G13" s="19" t="str">
        <f>'studieretning (klima)'!G10</f>
        <v>Engelsk A</v>
      </c>
      <c r="H13" s="19" t="str">
        <f>'studieretning (klima)'!H10</f>
        <v>Fysik C</v>
      </c>
      <c r="I13" s="19" t="str">
        <f>'studieretning (klima)'!I10</f>
        <v>Matematik B</v>
      </c>
      <c r="J13" s="19" t="str">
        <f>'studieretning (klima)'!J10</f>
        <v>Biologi C</v>
      </c>
      <c r="K13" s="19" t="str">
        <f>'studieretning (klima)'!K10</f>
        <v>2.fremmedsprog</v>
      </c>
      <c r="L13" s="19" t="str">
        <f>'studieretning (klima)'!L10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0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(klima)'!C7</f>
        <v>0</v>
      </c>
      <c r="D7" s="51" t="str">
        <f>'studieretning (klima)'!D7</f>
        <v xml:space="preserve">         Samfundsfag A - Engelsk A (klima og bæredygtighed)</v>
      </c>
      <c r="E7" s="51"/>
      <c r="F7" s="51"/>
      <c r="G7" s="51"/>
      <c r="H7" s="52"/>
      <c r="I7" s="52"/>
      <c r="J7" s="52"/>
      <c r="K7" s="49" t="str">
        <f>'studieretning (klima)'!K7</f>
        <v>2023-2026</v>
      </c>
      <c r="L7" s="49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0" t="s">
        <v>0</v>
      </c>
      <c r="C9" s="19" t="str">
        <f>'studieretning (klima)'!C8</f>
        <v>Dansk A</v>
      </c>
      <c r="D9" s="19" t="str">
        <f>'studieretning (klima)'!D8</f>
        <v>Historie A</v>
      </c>
      <c r="E9" s="19" t="str">
        <f>'studieretning (klima)'!E8</f>
        <v>Idræt C</v>
      </c>
      <c r="F9" s="19" t="str">
        <f>'studieretning (klima)'!F8</f>
        <v>Samfundsfag A</v>
      </c>
      <c r="G9" s="19" t="str">
        <f>'studieretning (klima)'!G8</f>
        <v>Engelsk A</v>
      </c>
      <c r="H9" s="19" t="str">
        <f>'studieretning (klima)'!H8</f>
        <v>Naturgeografi B</v>
      </c>
      <c r="I9" s="19" t="str">
        <f>'studieretning (klima)'!I8</f>
        <v>Valgfag A, B eller C</v>
      </c>
      <c r="J9" s="19" t="str">
        <f>'studieretning (klima)'!J8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0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0" t="s">
        <v>1</v>
      </c>
      <c r="C11" s="19" t="str">
        <f>'studieretning (klima)'!C9</f>
        <v>Dansk A</v>
      </c>
      <c r="D11" s="19" t="str">
        <f>'studieretning (klima)'!D9</f>
        <v>Historie A</v>
      </c>
      <c r="E11" s="19" t="str">
        <f>'studieretning (klima)'!E9</f>
        <v>Idræt C</v>
      </c>
      <c r="F11" s="19" t="str">
        <f>'studieretning (klima)'!F9</f>
        <v>Samfundsfag A</v>
      </c>
      <c r="G11" s="19" t="str">
        <f>'studieretning (klima)'!G9</f>
        <v>Engelsk A</v>
      </c>
      <c r="H11" s="30" t="str">
        <f>'studieretning (klima)'!H9</f>
        <v>Naturgeografi B</v>
      </c>
      <c r="I11" s="19" t="str">
        <f>'studieretning (klima)'!I9</f>
        <v>Matematik B</v>
      </c>
      <c r="J11" s="19" t="str">
        <f>'studieretning (klima)'!J9</f>
        <v>Religion C</v>
      </c>
      <c r="K11" s="19" t="str">
        <f>'studieretning (klima)'!K9</f>
        <v>2.fremmedsprog</v>
      </c>
      <c r="L11" s="19" t="str">
        <f>'studieretning (klima)'!L9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0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0" t="s">
        <v>2</v>
      </c>
      <c r="C13" s="19" t="str">
        <f>'studieretning (klima)'!C10</f>
        <v>Dansk A</v>
      </c>
      <c r="D13" s="19" t="str">
        <f>'studieretning (klima)'!D10</f>
        <v>Historie A</v>
      </c>
      <c r="E13" s="19" t="str">
        <f>'studieretning (klima)'!E10</f>
        <v>Idræt C</v>
      </c>
      <c r="F13" s="19" t="str">
        <f>'studieretning (klima)'!F10</f>
        <v>Samfundsfag A</v>
      </c>
      <c r="G13" s="19" t="str">
        <f>'studieretning (klima)'!G10</f>
        <v>Engelsk A</v>
      </c>
      <c r="H13" s="19" t="str">
        <f>'studieretning (klima)'!H10</f>
        <v>Fysik C</v>
      </c>
      <c r="I13" s="19" t="str">
        <f>'studieretning (klima)'!I10</f>
        <v>Matematik B</v>
      </c>
      <c r="J13" s="19" t="str">
        <f>'studieretning (klima)'!J10</f>
        <v>Biologi C</v>
      </c>
      <c r="K13" s="19" t="str">
        <f>'studieretning (klima)'!K10</f>
        <v>2.fremmedsprog</v>
      </c>
      <c r="L13" s="19" t="str">
        <f>'studieretning (klima)'!L10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0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H11" sqref="H11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C22" sqref="C2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7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79</v>
      </c>
      <c r="I1" s="37" t="s">
        <v>81</v>
      </c>
    </row>
    <row r="2" spans="1:9" x14ac:dyDescent="0.25">
      <c r="A2" s="38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37" t="s">
        <v>60</v>
      </c>
    </row>
    <row r="3" spans="1:9" x14ac:dyDescent="0.25">
      <c r="A3" s="37" t="s">
        <v>85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37" t="s">
        <v>20</v>
      </c>
    </row>
    <row r="4" spans="1:9" x14ac:dyDescent="0.25">
      <c r="A4" s="39" t="s">
        <v>78</v>
      </c>
      <c r="B4" s="34" t="s">
        <v>34</v>
      </c>
      <c r="C4" s="35" t="s">
        <v>59</v>
      </c>
      <c r="D4" s="14" t="s">
        <v>86</v>
      </c>
      <c r="E4" s="14" t="s">
        <v>86</v>
      </c>
      <c r="F4" s="35" t="s">
        <v>87</v>
      </c>
      <c r="G4" s="14" t="s">
        <v>45</v>
      </c>
      <c r="H4" s="33" t="s">
        <v>62</v>
      </c>
    </row>
    <row r="5" spans="1:9" x14ac:dyDescent="0.25">
      <c r="A5" s="37" t="s">
        <v>15</v>
      </c>
      <c r="B5" s="34" t="s">
        <v>87</v>
      </c>
      <c r="C5" s="33" t="s">
        <v>91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13</v>
      </c>
    </row>
    <row r="6" spans="1:9" x14ac:dyDescent="0.25">
      <c r="B6" s="34" t="s">
        <v>21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22</v>
      </c>
      <c r="C7" s="35" t="s">
        <v>52</v>
      </c>
      <c r="D7" s="13" t="s">
        <v>17</v>
      </c>
      <c r="E7" s="14" t="s">
        <v>67</v>
      </c>
      <c r="G7" s="13" t="s">
        <v>86</v>
      </c>
      <c r="H7" s="33" t="s">
        <v>92</v>
      </c>
    </row>
    <row r="8" spans="1:9" x14ac:dyDescent="0.25">
      <c r="B8" s="34" t="s">
        <v>54</v>
      </c>
      <c r="D8" s="13" t="s">
        <v>16</v>
      </c>
      <c r="E8" s="13" t="s">
        <v>14</v>
      </c>
      <c r="G8" s="13" t="s">
        <v>87</v>
      </c>
      <c r="H8" s="33" t="s">
        <v>86</v>
      </c>
    </row>
    <row r="9" spans="1:9" x14ac:dyDescent="0.25">
      <c r="B9" s="33" t="s">
        <v>84</v>
      </c>
      <c r="D9" s="14" t="s">
        <v>32</v>
      </c>
      <c r="E9" s="13" t="s">
        <v>17</v>
      </c>
      <c r="G9" s="14" t="s">
        <v>21</v>
      </c>
      <c r="H9" s="33" t="s">
        <v>87</v>
      </c>
    </row>
    <row r="10" spans="1:9" x14ac:dyDescent="0.25">
      <c r="B10" s="33" t="s">
        <v>60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9" x14ac:dyDescent="0.25">
      <c r="B11" s="34" t="s">
        <v>20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9" x14ac:dyDescent="0.25">
      <c r="B12" s="34" t="s">
        <v>18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9" x14ac:dyDescent="0.25">
      <c r="B13" s="34" t="s">
        <v>30</v>
      </c>
      <c r="E13" s="14" t="s">
        <v>65</v>
      </c>
      <c r="G13" s="14" t="s">
        <v>17</v>
      </c>
      <c r="H13" s="33" t="s">
        <v>69</v>
      </c>
    </row>
    <row r="14" spans="1:9" x14ac:dyDescent="0.25">
      <c r="B14" s="34" t="s">
        <v>12</v>
      </c>
      <c r="E14" s="14" t="s">
        <v>19</v>
      </c>
      <c r="G14" s="13" t="s">
        <v>60</v>
      </c>
      <c r="H14" s="33" t="s">
        <v>53</v>
      </c>
    </row>
    <row r="15" spans="1:9" x14ac:dyDescent="0.25">
      <c r="B15" s="34" t="s">
        <v>23</v>
      </c>
      <c r="E15" s="5" t="s">
        <v>71</v>
      </c>
      <c r="G15" s="13" t="s">
        <v>20</v>
      </c>
      <c r="H15" s="33" t="s">
        <v>67</v>
      </c>
    </row>
    <row r="16" spans="1:9" x14ac:dyDescent="0.25">
      <c r="B16" s="34" t="s">
        <v>24</v>
      </c>
      <c r="E16" s="5" t="s">
        <v>70</v>
      </c>
      <c r="G16" s="13" t="s">
        <v>61</v>
      </c>
      <c r="H16" s="33" t="s">
        <v>54</v>
      </c>
    </row>
    <row r="17" spans="2:8" x14ac:dyDescent="0.25">
      <c r="B17" s="33" t="s">
        <v>88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4" t="s">
        <v>56</v>
      </c>
      <c r="G18" s="13" t="s">
        <v>16</v>
      </c>
      <c r="H18" s="33" t="s">
        <v>84</v>
      </c>
    </row>
    <row r="19" spans="2:8" x14ac:dyDescent="0.25"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60</v>
      </c>
    </row>
    <row r="21" spans="2:8" x14ac:dyDescent="0.25">
      <c r="E21" s="13"/>
      <c r="G21" s="13" t="s">
        <v>33</v>
      </c>
      <c r="H21" s="33" t="s">
        <v>20</v>
      </c>
    </row>
    <row r="22" spans="2:8" x14ac:dyDescent="0.25">
      <c r="E22" s="13"/>
      <c r="G22" s="13" t="s">
        <v>12</v>
      </c>
      <c r="H22" s="33" t="s">
        <v>18</v>
      </c>
    </row>
    <row r="23" spans="2:8" x14ac:dyDescent="0.25">
      <c r="E23" s="13"/>
      <c r="G23" s="13" t="s">
        <v>29</v>
      </c>
      <c r="H23" s="33" t="s">
        <v>80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56</v>
      </c>
      <c r="H27" s="33" t="s">
        <v>12</v>
      </c>
    </row>
    <row r="28" spans="2:8" x14ac:dyDescent="0.25">
      <c r="H28" s="33" t="s">
        <v>65</v>
      </c>
    </row>
    <row r="29" spans="2:8" x14ac:dyDescent="0.25">
      <c r="H29" s="33" t="s">
        <v>23</v>
      </c>
    </row>
    <row r="30" spans="2:8" x14ac:dyDescent="0.25">
      <c r="H30" s="33" t="s">
        <v>19</v>
      </c>
    </row>
    <row r="31" spans="2:8" x14ac:dyDescent="0.25">
      <c r="G31" s="13"/>
      <c r="H31" s="33" t="s">
        <v>24</v>
      </c>
    </row>
    <row r="32" spans="2:8" x14ac:dyDescent="0.25">
      <c r="H32" s="33" t="s">
        <v>71</v>
      </c>
    </row>
    <row r="33" spans="8:8" x14ac:dyDescent="0.25">
      <c r="H33" s="33" t="s">
        <v>90</v>
      </c>
    </row>
    <row r="34" spans="8:8" x14ac:dyDescent="0.25">
      <c r="H34" s="33" t="s">
        <v>89</v>
      </c>
    </row>
    <row r="35" spans="8:8" x14ac:dyDescent="0.25">
      <c r="H35" s="33" t="s">
        <v>88</v>
      </c>
    </row>
    <row r="36" spans="8:8" x14ac:dyDescent="0.25">
      <c r="H36" s="33" t="s">
        <v>70</v>
      </c>
    </row>
    <row r="37" spans="8:8" x14ac:dyDescent="0.25">
      <c r="H37" s="33" t="s">
        <v>55</v>
      </c>
    </row>
    <row r="38" spans="8:8" x14ac:dyDescent="0.25">
      <c r="H38" s="33" t="s">
        <v>68</v>
      </c>
    </row>
    <row r="39" spans="8:8" x14ac:dyDescent="0.25">
      <c r="H39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85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(klima)</vt:lpstr>
      <vt:lpstr>antal lektioner (klima)</vt:lpstr>
      <vt:lpstr>fordybelsestid (klima)</vt:lpstr>
      <vt:lpstr>større skriftlige opgaver (klim</vt:lpstr>
      <vt:lpstr>valgfag (klima)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2021-10-08T10:38:47Z</cp:lastPrinted>
  <dcterms:created xsi:type="dcterms:W3CDTF">2009-05-12T11:16:16Z</dcterms:created>
  <dcterms:modified xsi:type="dcterms:W3CDTF">2023-11-23T12:00:43Z</dcterms:modified>
</cp:coreProperties>
</file>