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F58E7F3A-FE05-4647-9E3B-0C6D0C14ACD3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ttt)" sheetId="7" r:id="rId1"/>
    <sheet name="antal lektioner (ttt)" sheetId="1" state="hidden" r:id="rId2"/>
    <sheet name="fordybelsestid (ttt)" sheetId="4" state="hidden" r:id="rId3"/>
    <sheet name="større skriftlige opgaver (ttt)" sheetId="5" state="hidden" r:id="rId4"/>
    <sheet name="valgfag (ttt)" sheetId="2" state="hidden" r:id="rId5"/>
  </sheets>
  <definedNames>
    <definedName name="_2.fr.sprog">'valgfag (ttt)'!$C$2:$C$7</definedName>
    <definedName name="kunstn._fag">'valgfag (ttt)'!#REF!</definedName>
    <definedName name="nat.vid.fag_B">valgfag A eller B</definedName>
    <definedName name="naturv.fag_B">'valgfag (ttt)'!$A$2:$A$4</definedName>
    <definedName name="naturv.fag_C">'valgfag (ttt)'!#REF!</definedName>
    <definedName name="valgfag">'studieretning (ttt)'!$J$8</definedName>
    <definedName name="valgfag_A">'valgfag (ttt)'!$D$3:$D$3</definedName>
    <definedName name="valgfag_A_eller_B">'studieretning (ttt)'!$J$8</definedName>
    <definedName name="valgfag_B_1">'valgfag (ttt)'!#REF!</definedName>
    <definedName name="valgfag_B_2">'valgfag (ttt)'!#REF!</definedName>
    <definedName name="valgfag_C">'valgfag (ttt)'!$B$2:$B$19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F11" i="1"/>
  <c r="I15" i="1" l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<sst xmlns="http://schemas.openxmlformats.org/spreadsheetml/2006/main" count="197" uniqueCount="98">
  <si>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</si>
  <si>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</si>
  <si>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</si>
  <si>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</si>
  <si>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</si>
  <si>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</si>
  <si>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</si>
  <si>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</si>
  <si>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</si>
  <si>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</si>
  <si>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</si>
  <si>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</si>
  <si>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</si>
  <si>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</si>
  <si>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</si>
  <si>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</si>
  <si>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</si>
  <si>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</si>
  <si>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</si>
  <si>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</si>
  <si>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</si>
  <si>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</si>
  <si>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</si>
  <si>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</si>
  <si>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</si>
  <si>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</si>
  <si>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</si>
  <si>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</si>
  <si>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</si>
  <si>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</si>
  <si>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</si>
  <si>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</si>
  <si>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</si>
  <si>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</si>
  <si>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</si>
  <si>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</si>
  <si>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</si>
  <si>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</si>
  <si>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</si>
  <si>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</si>
  <si>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</si>
  <si>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</si>
  <si>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</si>
  <si>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</si>
  <si>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</si>
  <si>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</si>
  <si>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</si>
  <si>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</si>
  <si>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</si>
  <si>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</si>
  <si>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</si>
  <si>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</si>
  <si>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</si>
  <si>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</si>
  <si>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</si>
  <si>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</si>
  <si>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</si>
  <si>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</si>
  <si>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</si>
  <si>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</si>
  <si>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</si>
  <si>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</si>
  <si>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</si>
  <si>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</si>
  <si>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</si>
  <si>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</si>
  <si>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</si>
  <si>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</si>
  <si>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</si>
  <si>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</si>
  <si>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</si>
  <si>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</si>
  <si>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</si>
  <si>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</si>
  <si>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Derefter skal du i 3.g vælge fag i Valgfag A, B eller C (medmindre den allerede er udfyldt).</t>
  </si>
  <si>
    <t>Samfundsfag A</t>
  </si>
  <si>
    <t xml:space="preserve">         Samfundsfag A - Matematik A</t>
  </si>
  <si>
    <t>Fysik C</t>
  </si>
  <si>
    <t>Naturvidenskab B</t>
  </si>
  <si>
    <t>Vælg så Naturvidenskabeligt fag på B-niveau i 3.g.</t>
  </si>
  <si>
    <t>Kunstnerisk fag</t>
  </si>
  <si>
    <t>Kemi B</t>
  </si>
  <si>
    <t>Valgfag A, B eller C</t>
  </si>
  <si>
    <t>Engelsk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</si>
  <si>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</si>
  <si>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</si>
  <si>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</si>
  <si>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</si>
  <si>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</si>
  <si>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Informatik B</t>
  </si>
  <si>
    <t>Dramatik B</t>
  </si>
  <si>
    <t>Dramatik C</t>
  </si>
  <si>
    <t>Spansk forts. C</t>
  </si>
  <si>
    <t>Spansk forts. B</t>
  </si>
  <si>
    <t>Spansk forts. A</t>
  </si>
  <si>
    <t>Spansk forts. B+C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</si>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</sst>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0" xfId="0" applyFont="1" applyFill="1"/>
    <xf numFmtId="0" fontId="15" fillId="3" borderId="5" xfId="0" applyFont="1" applyFill="1" applyBorder="1"/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showGridLines="0" showRowColHeaders="0" tabSelected="1" topLeftCell="A3" zoomScaleNormal="100" workbookViewId="0">
      <selection activeCell="B28" sqref="B28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2" t="s">
        <v>76</v>
      </c>
      <c r="E7" s="43"/>
      <c r="F7" s="43"/>
      <c r="G7" s="43"/>
      <c r="H7" s="43"/>
      <c r="I7" s="43"/>
      <c r="J7" s="43"/>
      <c r="K7" s="42" t="s">
        <v>97</v>
      </c>
      <c r="L7" s="44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37</v>
      </c>
      <c r="C8" s="8" t="s">
        <v>38</v>
      </c>
      <c r="D8" s="8" t="s">
        <v>39</v>
      </c>
      <c r="E8" s="8" t="s">
        <v>41</v>
      </c>
      <c r="F8" s="41" t="s">
        <v>75</v>
      </c>
      <c r="G8" s="41" t="s">
        <v>72</v>
      </c>
      <c r="H8" s="36" t="s">
        <v>78</v>
      </c>
      <c r="I8" s="36" t="str">
        <f>IF(K9="Fransk beg. A",K9,IF(K9="Tysk beg. A",K9,IF(K9="Spansk beg. A",K9,"Valgfag A, B eller C")))</f>
        <v>Valgfag A, B eller C</v>
      </c>
      <c r="J8" s="36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36</v>
      </c>
      <c r="C9" s="9" t="s">
        <v>38</v>
      </c>
      <c r="D9" s="9" t="s">
        <v>39</v>
      </c>
      <c r="E9" s="9" t="s">
        <v>41</v>
      </c>
      <c r="F9" s="41" t="s">
        <v>75</v>
      </c>
      <c r="G9" s="41" t="s">
        <v>72</v>
      </c>
      <c r="H9" s="31" t="s">
        <v>20</v>
      </c>
      <c r="I9" s="9" t="s">
        <v>73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35</v>
      </c>
      <c r="C10" s="9" t="s">
        <v>38</v>
      </c>
      <c r="D10" s="9" t="s">
        <v>39</v>
      </c>
      <c r="E10" s="9" t="s">
        <v>41</v>
      </c>
      <c r="F10" s="41" t="s">
        <v>75</v>
      </c>
      <c r="G10" s="41" t="s">
        <v>72</v>
      </c>
      <c r="H10" s="31" t="s">
        <v>77</v>
      </c>
      <c r="I10" s="9" t="s">
        <v>73</v>
      </c>
      <c r="J10" s="9" t="s">
        <v>60</v>
      </c>
      <c r="K10" s="37" t="s">
        <v>58</v>
      </c>
      <c r="L10" s="37" t="s">
        <v>80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86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79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3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H8" xr:uid="{00000000-0002-0000-0000-000001000000}">
      <formula1>naturv.fag_B</formula1>
    </dataValidation>
    <dataValidation type="list" allowBlank="1" showInputMessage="1" showErrorMessage="1" sqref="J8" xr:uid="{00000000-0002-0000-0000-000002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'valgfag (ttt)'!$F$2:$F$6</xm:f>
          </x14:formula1>
          <xm:sqref>L10</xm:sqref>
        </x14:dataValidation>
        <x14:dataValidation type="list" allowBlank="1" showInputMessage="1" showErrorMessage="1" xr:uid="{00000000-0002-0000-0000-000004000000}">
          <x14:formula1>
            <xm:f>'valgfag (ttt)'!$H$2:$H$38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I11" sqref="I11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15" style="16" bestFit="1" customWidth="1"/>
    <col min="9" max="10" width="16" style="16" bestFit="1" customWidth="1"/>
    <col min="11" max="11" width="14.7109375" style="16" customWidth="1"/>
    <col min="12" max="12" width="16.140625" style="16" bestFit="1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(ttt)'!C7</f>
        <v>0</v>
      </c>
      <c r="D7" s="47" t="str">
        <f>'studieretning (ttt)'!D7</f>
        <v xml:space="preserve">         Samfundsfag A - Matematik A</v>
      </c>
      <c r="E7" s="47"/>
      <c r="F7" s="47"/>
      <c r="G7" s="47"/>
      <c r="H7" s="48"/>
      <c r="I7" s="48"/>
      <c r="J7" s="48"/>
      <c r="K7" s="45" t="str">
        <f>'studieretning (ttt)'!K7</f>
        <v>2023-2026</v>
      </c>
      <c r="L7" s="45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6" t="s">
        <v>0</v>
      </c>
      <c r="C9" s="19" t="str">
        <f>'studieretning (ttt)'!C8</f>
        <v>Dansk A</v>
      </c>
      <c r="D9" s="19" t="str">
        <f>'studieretning (ttt)'!D8</f>
        <v>Historie A</v>
      </c>
      <c r="E9" s="19" t="str">
        <f>'studieretning (ttt)'!E8</f>
        <v>Idræt C</v>
      </c>
      <c r="F9" s="19" t="str">
        <f>'studieretning (ttt)'!F8</f>
        <v>Samfundsfag A</v>
      </c>
      <c r="G9" s="19" t="str">
        <f>'studieretning (ttt)'!G8</f>
        <v>Matematik A</v>
      </c>
      <c r="H9" s="19" t="str">
        <f>'studieretning (ttt)'!H8</f>
        <v>Naturvidenskab B</v>
      </c>
      <c r="I9" s="19" t="str">
        <f>'studieretning (ttt)'!I8</f>
        <v>Valgfag A, B eller C</v>
      </c>
      <c r="J9" s="19" t="str">
        <f>'studieretning (ttt)'!J8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6"/>
      <c r="C10" s="21">
        <v>80</v>
      </c>
      <c r="D10" s="21">
        <v>65</v>
      </c>
      <c r="E10" s="21">
        <v>50</v>
      </c>
      <c r="F10" s="21">
        <v>115</v>
      </c>
      <c r="G10" s="21">
        <v>115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810</v>
      </c>
    </row>
    <row r="11" spans="2:16" x14ac:dyDescent="0.2">
      <c r="B11" s="46" t="s">
        <v>1</v>
      </c>
      <c r="C11" s="19" t="str">
        <f>'studieretning (ttt)'!C9</f>
        <v>Dansk A</v>
      </c>
      <c r="D11" s="19" t="str">
        <f>'studieretning (ttt)'!D9</f>
        <v>Historie A</v>
      </c>
      <c r="E11" s="19" t="str">
        <f>'studieretning (ttt)'!E9</f>
        <v>Idræt C</v>
      </c>
      <c r="F11" s="19" t="str">
        <f>'studieretning (ttt)'!F9</f>
        <v>Samfundsfag A</v>
      </c>
      <c r="G11" s="19" t="str">
        <f>'studieretning (ttt)'!G9</f>
        <v>Matematik A</v>
      </c>
      <c r="H11" s="30" t="str">
        <f>'studieretning (ttt)'!H9</f>
        <v>Kemi C</v>
      </c>
      <c r="I11" s="19" t="str">
        <f>'studieretning (ttt)'!I9</f>
        <v>Engelsk B</v>
      </c>
      <c r="J11" s="19" t="str">
        <f>'studieretning (ttt)'!J9</f>
        <v>Religion C</v>
      </c>
      <c r="K11" s="19" t="str">
        <f>'studieretning (ttt)'!K9</f>
        <v>2.fremmedsprog</v>
      </c>
      <c r="L11" s="19" t="str">
        <f>'studieretning (ttt)'!L9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6"/>
      <c r="C12" s="21">
        <v>90</v>
      </c>
      <c r="D12" s="21">
        <v>75</v>
      </c>
      <c r="E12" s="21">
        <v>50</v>
      </c>
      <c r="F12" s="21">
        <v>120</v>
      </c>
      <c r="G12" s="21">
        <v>135</v>
      </c>
      <c r="H12" s="21">
        <v>75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950</v>
      </c>
    </row>
    <row r="13" spans="2:16" x14ac:dyDescent="0.2">
      <c r="B13" s="46" t="s">
        <v>2</v>
      </c>
      <c r="C13" s="19" t="str">
        <f>'studieretning (ttt)'!C10</f>
        <v>Dansk A</v>
      </c>
      <c r="D13" s="19" t="str">
        <f>'studieretning (ttt)'!D10</f>
        <v>Historie A</v>
      </c>
      <c r="E13" s="19" t="str">
        <f>'studieretning (ttt)'!E10</f>
        <v>Idræt C</v>
      </c>
      <c r="F13" s="19" t="str">
        <f>'studieretning (ttt)'!F10</f>
        <v>Samfundsfag A</v>
      </c>
      <c r="G13" s="19" t="str">
        <f>'studieretning (ttt)'!G10</f>
        <v>Matematik A</v>
      </c>
      <c r="H13" s="19" t="str">
        <f>'studieretning (ttt)'!H10</f>
        <v>Fysik C</v>
      </c>
      <c r="I13" s="19" t="str">
        <f>'studieretning (ttt)'!I10</f>
        <v>Engelsk B</v>
      </c>
      <c r="J13" s="19" t="str">
        <f>'studieretning (ttt)'!J10</f>
        <v>Informatik C</v>
      </c>
      <c r="K13" s="19" t="str">
        <f>'studieretning (ttt)'!K10</f>
        <v>2.fremmedsprog</v>
      </c>
      <c r="L13" s="19" t="str">
        <f>'studieretning (ttt)'!L10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6"/>
      <c r="C14" s="21">
        <v>90</v>
      </c>
      <c r="D14" s="21">
        <v>50</v>
      </c>
      <c r="E14" s="21">
        <v>50</v>
      </c>
      <c r="F14" s="21">
        <v>90</v>
      </c>
      <c r="G14" s="21">
        <v>125</v>
      </c>
      <c r="H14" s="21">
        <v>75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/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8" spans="3:3" x14ac:dyDescent="0.2">
      <c r="C18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I11" sqref="I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(ttt)'!C7</f>
        <v>0</v>
      </c>
      <c r="D7" s="47" t="str">
        <f>'studieretning (ttt)'!D7</f>
        <v xml:space="preserve">         Samfundsfag A - Matematik A</v>
      </c>
      <c r="E7" s="47"/>
      <c r="F7" s="47"/>
      <c r="G7" s="47"/>
      <c r="H7" s="48"/>
      <c r="I7" s="48"/>
      <c r="J7" s="48"/>
      <c r="K7" s="45" t="str">
        <f>'studieretning (ttt)'!K7</f>
        <v>2023-2026</v>
      </c>
      <c r="L7" s="45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6" t="s">
        <v>0</v>
      </c>
      <c r="C9" s="19" t="str">
        <f>'studieretning (ttt)'!C8</f>
        <v>Dansk A</v>
      </c>
      <c r="D9" s="19" t="str">
        <f>'studieretning (ttt)'!D8</f>
        <v>Historie A</v>
      </c>
      <c r="E9" s="19" t="str">
        <f>'studieretning (ttt)'!E8</f>
        <v>Idræt C</v>
      </c>
      <c r="F9" s="19" t="str">
        <f>'studieretning (ttt)'!F8</f>
        <v>Samfundsfag A</v>
      </c>
      <c r="G9" s="19" t="str">
        <f>'studieretning (ttt)'!G8</f>
        <v>Matematik A</v>
      </c>
      <c r="H9" s="19" t="str">
        <f>'studieretning (ttt)'!H8</f>
        <v>Naturvidenskab B</v>
      </c>
      <c r="I9" s="19" t="str">
        <f>'studieretning (ttt)'!I8</f>
        <v>Valgfag A, B eller C</v>
      </c>
      <c r="J9" s="19" t="str">
        <f>'studieretning (ttt)'!J8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6"/>
      <c r="C10" s="21">
        <v>30</v>
      </c>
      <c r="D10" s="21">
        <v>0</v>
      </c>
      <c r="E10" s="21">
        <v>0</v>
      </c>
      <c r="F10" s="21">
        <v>40</v>
      </c>
      <c r="G10" s="21">
        <v>60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205</v>
      </c>
      <c r="P10" s="16"/>
    </row>
    <row r="11" spans="1:17" x14ac:dyDescent="0.2">
      <c r="A11" s="16"/>
      <c r="B11" s="46" t="s">
        <v>1</v>
      </c>
      <c r="C11" s="19" t="str">
        <f>'studieretning (ttt)'!C9</f>
        <v>Dansk A</v>
      </c>
      <c r="D11" s="19" t="str">
        <f>'studieretning (ttt)'!D9</f>
        <v>Historie A</v>
      </c>
      <c r="E11" s="19" t="str">
        <f>'studieretning (ttt)'!E9</f>
        <v>Idræt C</v>
      </c>
      <c r="F11" s="19" t="str">
        <f>'studieretning (ttt)'!F9</f>
        <v>Samfundsfag A</v>
      </c>
      <c r="G11" s="19" t="str">
        <f>'studieretning (ttt)'!G9</f>
        <v>Matematik A</v>
      </c>
      <c r="H11" s="30" t="str">
        <f>'studieretning (ttt)'!H9</f>
        <v>Kemi C</v>
      </c>
      <c r="I11" s="19" t="str">
        <f>'studieretning (ttt)'!I9</f>
        <v>Engelsk B</v>
      </c>
      <c r="J11" s="19" t="str">
        <f>'studieretning (ttt)'!J9</f>
        <v>Religion C</v>
      </c>
      <c r="K11" s="19" t="str">
        <f>'studieretning (ttt)'!K9</f>
        <v>2.fremmedsprog</v>
      </c>
      <c r="L11" s="19" t="str">
        <f>'studieretning (ttt)'!L9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6"/>
      <c r="C12" s="21">
        <v>30</v>
      </c>
      <c r="D12" s="21">
        <v>0</v>
      </c>
      <c r="E12" s="21">
        <v>0</v>
      </c>
      <c r="F12" s="21">
        <v>40</v>
      </c>
      <c r="G12" s="21">
        <v>60</v>
      </c>
      <c r="H12" s="21">
        <v>10</v>
      </c>
      <c r="I12" s="21">
        <v>25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205</v>
      </c>
      <c r="P12" s="16"/>
    </row>
    <row r="13" spans="1:17" x14ac:dyDescent="0.2">
      <c r="A13" s="16"/>
      <c r="B13" s="46" t="s">
        <v>2</v>
      </c>
      <c r="C13" s="19" t="str">
        <f>'studieretning (ttt)'!C10</f>
        <v>Dansk A</v>
      </c>
      <c r="D13" s="19" t="str">
        <f>'studieretning (ttt)'!D10</f>
        <v>Historie A</v>
      </c>
      <c r="E13" s="19" t="str">
        <f>'studieretning (ttt)'!E10</f>
        <v>Idræt C</v>
      </c>
      <c r="F13" s="19" t="str">
        <f>'studieretning (ttt)'!F10</f>
        <v>Samfundsfag A</v>
      </c>
      <c r="G13" s="19" t="str">
        <f>'studieretning (ttt)'!G10</f>
        <v>Matematik A</v>
      </c>
      <c r="H13" s="19" t="str">
        <f>'studieretning (ttt)'!H10</f>
        <v>Fysik C</v>
      </c>
      <c r="I13" s="19" t="str">
        <f>'studieretning (ttt)'!I10</f>
        <v>Engelsk B</v>
      </c>
      <c r="J13" s="19" t="str">
        <f>'studieretning (ttt)'!J10</f>
        <v>Informatik C</v>
      </c>
      <c r="K13" s="19" t="str">
        <f>'studieretning (ttt)'!K10</f>
        <v>2.fremmedsprog</v>
      </c>
      <c r="L13" s="19" t="str">
        <f>'studieretning (ttt)'!L10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6"/>
      <c r="C14" s="21">
        <v>35</v>
      </c>
      <c r="D14" s="21">
        <v>10</v>
      </c>
      <c r="E14" s="21">
        <v>0</v>
      </c>
      <c r="F14" s="21">
        <v>20</v>
      </c>
      <c r="G14" s="21">
        <v>40</v>
      </c>
      <c r="H14" s="21">
        <v>10</v>
      </c>
      <c r="I14" s="21">
        <v>20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160</v>
      </c>
      <c r="H15" s="24"/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I11" sqref="I11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"/>
  <sheetViews>
    <sheetView zoomScaleNormal="100" workbookViewId="0">
      <selection activeCell="I11" sqref="I11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82</v>
      </c>
    </row>
    <row r="2" spans="1:8" x14ac:dyDescent="0.25">
      <c r="A2" s="35" t="s">
        <v>14</v>
      </c>
      <c r="B2" s="33" t="s">
        <v>27</v>
      </c>
      <c r="C2" s="34" t="s">
        <v>49</v>
      </c>
      <c r="D2" s="5" t="s">
        <v>66</v>
      </c>
      <c r="E2" s="5" t="s">
        <v>66</v>
      </c>
      <c r="F2" s="34" t="s">
        <v>62</v>
      </c>
      <c r="G2" s="5" t="s">
        <v>27</v>
      </c>
      <c r="H2" s="33" t="s">
        <v>27</v>
      </c>
    </row>
    <row r="3" spans="1:8" x14ac:dyDescent="0.25">
      <c r="A3" s="33" t="s">
        <v>89</v>
      </c>
      <c r="B3" s="35" t="s">
        <v>62</v>
      </c>
      <c r="C3" s="34" t="s">
        <v>51</v>
      </c>
      <c r="D3" s="13" t="s">
        <v>13</v>
      </c>
      <c r="E3" s="13" t="s">
        <v>13</v>
      </c>
      <c r="F3" s="34" t="s">
        <v>34</v>
      </c>
      <c r="G3" s="15" t="s">
        <v>66</v>
      </c>
      <c r="H3" s="33" t="s">
        <v>66</v>
      </c>
    </row>
    <row r="4" spans="1:8" x14ac:dyDescent="0.25">
      <c r="A4" s="34" t="s">
        <v>81</v>
      </c>
      <c r="B4" s="33" t="s">
        <v>84</v>
      </c>
      <c r="C4" s="34" t="s">
        <v>59</v>
      </c>
      <c r="D4" s="14" t="s">
        <v>90</v>
      </c>
      <c r="E4" s="14" t="s">
        <v>90</v>
      </c>
      <c r="F4" s="34" t="s">
        <v>91</v>
      </c>
      <c r="G4" s="14" t="s">
        <v>45</v>
      </c>
      <c r="H4" s="33" t="s">
        <v>62</v>
      </c>
    </row>
    <row r="5" spans="1:8" x14ac:dyDescent="0.25">
      <c r="B5" s="35" t="s">
        <v>34</v>
      </c>
      <c r="C5" s="33" t="s">
        <v>93</v>
      </c>
      <c r="D5" s="14" t="s">
        <v>53</v>
      </c>
      <c r="E5" s="5" t="s">
        <v>64</v>
      </c>
      <c r="F5" s="34" t="s">
        <v>30</v>
      </c>
      <c r="G5" s="14" t="s">
        <v>13</v>
      </c>
      <c r="H5" s="33" t="s">
        <v>84</v>
      </c>
    </row>
    <row r="6" spans="1:8" x14ac:dyDescent="0.25">
      <c r="B6" s="35" t="s">
        <v>91</v>
      </c>
      <c r="C6" s="34" t="s">
        <v>50</v>
      </c>
      <c r="D6" s="13" t="s">
        <v>14</v>
      </c>
      <c r="E6" s="5" t="s">
        <v>69</v>
      </c>
      <c r="F6" s="34" t="s">
        <v>12</v>
      </c>
      <c r="G6" s="13" t="s">
        <v>34</v>
      </c>
      <c r="H6" s="33" t="s">
        <v>88</v>
      </c>
    </row>
    <row r="7" spans="1:8" x14ac:dyDescent="0.25">
      <c r="B7" s="35" t="s">
        <v>21</v>
      </c>
      <c r="C7" s="34" t="s">
        <v>52</v>
      </c>
      <c r="D7" s="13" t="s">
        <v>17</v>
      </c>
      <c r="E7" s="14" t="s">
        <v>67</v>
      </c>
      <c r="G7" s="13" t="s">
        <v>90</v>
      </c>
      <c r="H7" s="33" t="s">
        <v>34</v>
      </c>
    </row>
    <row r="8" spans="1:8" x14ac:dyDescent="0.25">
      <c r="B8" s="35" t="s">
        <v>22</v>
      </c>
      <c r="D8" s="13" t="s">
        <v>16</v>
      </c>
      <c r="E8" s="13" t="s">
        <v>14</v>
      </c>
      <c r="G8" s="13" t="s">
        <v>91</v>
      </c>
      <c r="H8" s="33" t="s">
        <v>90</v>
      </c>
    </row>
    <row r="9" spans="1:8" x14ac:dyDescent="0.25">
      <c r="B9" s="35" t="s">
        <v>54</v>
      </c>
      <c r="D9" s="14" t="s">
        <v>32</v>
      </c>
      <c r="E9" s="13" t="s">
        <v>17</v>
      </c>
      <c r="G9" s="14" t="s">
        <v>21</v>
      </c>
      <c r="H9" s="33" t="s">
        <v>91</v>
      </c>
    </row>
    <row r="10" spans="1:8" x14ac:dyDescent="0.25">
      <c r="B10" s="33" t="s">
        <v>87</v>
      </c>
      <c r="D10" s="14" t="s">
        <v>33</v>
      </c>
      <c r="E10" s="13" t="s">
        <v>16</v>
      </c>
      <c r="G10" s="14" t="s">
        <v>22</v>
      </c>
      <c r="H10" s="33" t="s">
        <v>83</v>
      </c>
    </row>
    <row r="11" spans="1:8" x14ac:dyDescent="0.25">
      <c r="B11" s="33" t="s">
        <v>96</v>
      </c>
      <c r="D11" s="14" t="s">
        <v>19</v>
      </c>
      <c r="E11" s="14" t="s">
        <v>32</v>
      </c>
      <c r="G11" s="14" t="s">
        <v>54</v>
      </c>
      <c r="H11" s="33" t="s">
        <v>21</v>
      </c>
    </row>
    <row r="12" spans="1:8" x14ac:dyDescent="0.25">
      <c r="B12" s="35" t="s">
        <v>18</v>
      </c>
      <c r="D12" s="14" t="s">
        <v>55</v>
      </c>
      <c r="E12" s="14" t="s">
        <v>33</v>
      </c>
      <c r="G12" s="14" t="s">
        <v>14</v>
      </c>
      <c r="H12" s="33" t="s">
        <v>64</v>
      </c>
    </row>
    <row r="13" spans="1:8" x14ac:dyDescent="0.25">
      <c r="B13" s="35" t="s">
        <v>30</v>
      </c>
      <c r="E13" s="14" t="s">
        <v>65</v>
      </c>
      <c r="G13" s="14" t="s">
        <v>17</v>
      </c>
      <c r="H13" s="33" t="s">
        <v>22</v>
      </c>
    </row>
    <row r="14" spans="1:8" x14ac:dyDescent="0.25">
      <c r="B14" s="35" t="s">
        <v>12</v>
      </c>
      <c r="E14" s="14" t="s">
        <v>19</v>
      </c>
      <c r="G14" s="13" t="s">
        <v>60</v>
      </c>
      <c r="H14" s="33" t="s">
        <v>69</v>
      </c>
    </row>
    <row r="15" spans="1:8" x14ac:dyDescent="0.25">
      <c r="B15" s="35" t="s">
        <v>29</v>
      </c>
      <c r="E15" s="5" t="s">
        <v>71</v>
      </c>
      <c r="G15" s="13" t="s">
        <v>20</v>
      </c>
      <c r="H15" s="33" t="s">
        <v>53</v>
      </c>
    </row>
    <row r="16" spans="1:8" x14ac:dyDescent="0.25">
      <c r="B16" s="35" t="s">
        <v>23</v>
      </c>
      <c r="E16" s="5" t="s">
        <v>70</v>
      </c>
      <c r="G16" s="13" t="s">
        <v>61</v>
      </c>
      <c r="H16" s="33" t="s">
        <v>67</v>
      </c>
    </row>
    <row r="17" spans="2:8" x14ac:dyDescent="0.25">
      <c r="B17" s="35" t="s">
        <v>24</v>
      </c>
      <c r="E17" s="14" t="s">
        <v>68</v>
      </c>
      <c r="G17" s="13" t="s">
        <v>18</v>
      </c>
      <c r="H17" s="33" t="s">
        <v>54</v>
      </c>
    </row>
    <row r="18" spans="2:8" x14ac:dyDescent="0.25">
      <c r="B18" s="33" t="s">
        <v>92</v>
      </c>
      <c r="G18" s="13" t="s">
        <v>16</v>
      </c>
      <c r="H18" s="33" t="s">
        <v>14</v>
      </c>
    </row>
    <row r="19" spans="2:8" x14ac:dyDescent="0.25">
      <c r="B19" s="35" t="s">
        <v>56</v>
      </c>
      <c r="E19" s="13"/>
      <c r="G19" s="13" t="s">
        <v>32</v>
      </c>
      <c r="H19" s="33" t="s">
        <v>87</v>
      </c>
    </row>
    <row r="20" spans="2:8" x14ac:dyDescent="0.25">
      <c r="E20" s="13"/>
      <c r="G20" s="13" t="s">
        <v>30</v>
      </c>
      <c r="H20" s="33" t="s">
        <v>17</v>
      </c>
    </row>
    <row r="21" spans="2:8" x14ac:dyDescent="0.25">
      <c r="E21" s="13"/>
      <c r="G21" s="13" t="s">
        <v>33</v>
      </c>
      <c r="H21" s="33" t="s">
        <v>89</v>
      </c>
    </row>
    <row r="22" spans="2:8" x14ac:dyDescent="0.25">
      <c r="E22" s="13"/>
      <c r="G22" s="13" t="s">
        <v>12</v>
      </c>
      <c r="H22" s="33" t="s">
        <v>96</v>
      </c>
    </row>
    <row r="23" spans="2:8" x14ac:dyDescent="0.25">
      <c r="E23" s="13"/>
      <c r="G23" s="13" t="s">
        <v>29</v>
      </c>
      <c r="H23" s="33" t="s">
        <v>18</v>
      </c>
    </row>
    <row r="24" spans="2:8" x14ac:dyDescent="0.25">
      <c r="E24" s="13"/>
      <c r="G24" s="13" t="s">
        <v>23</v>
      </c>
      <c r="H24" s="33" t="s">
        <v>32</v>
      </c>
    </row>
    <row r="25" spans="2:8" x14ac:dyDescent="0.25">
      <c r="E25" s="13"/>
      <c r="G25" s="13" t="s">
        <v>19</v>
      </c>
      <c r="H25" s="33" t="s">
        <v>30</v>
      </c>
    </row>
    <row r="26" spans="2:8" x14ac:dyDescent="0.25">
      <c r="E26" s="13"/>
      <c r="G26" s="13" t="s">
        <v>24</v>
      </c>
      <c r="H26" s="33" t="s">
        <v>15</v>
      </c>
    </row>
    <row r="27" spans="2:8" x14ac:dyDescent="0.25">
      <c r="G27" s="13" t="s">
        <v>56</v>
      </c>
      <c r="H27" s="33" t="s">
        <v>65</v>
      </c>
    </row>
    <row r="28" spans="2:8" x14ac:dyDescent="0.25">
      <c r="H28" s="33" t="s">
        <v>23</v>
      </c>
    </row>
    <row r="29" spans="2:8" x14ac:dyDescent="0.25">
      <c r="H29" s="33" t="s">
        <v>19</v>
      </c>
    </row>
    <row r="30" spans="2:8" x14ac:dyDescent="0.25">
      <c r="H30" s="33" t="s">
        <v>24</v>
      </c>
    </row>
    <row r="31" spans="2:8" x14ac:dyDescent="0.25">
      <c r="G31" s="13"/>
      <c r="H31" s="33" t="s">
        <v>71</v>
      </c>
    </row>
    <row r="32" spans="2:8" x14ac:dyDescent="0.25">
      <c r="H32" s="33" t="s">
        <v>94</v>
      </c>
    </row>
    <row r="33" spans="8:8" x14ac:dyDescent="0.25">
      <c r="H33" s="33" t="s">
        <v>95</v>
      </c>
    </row>
    <row r="34" spans="8:8" x14ac:dyDescent="0.25">
      <c r="H34" s="33" t="s">
        <v>92</v>
      </c>
    </row>
    <row r="35" spans="8:8" x14ac:dyDescent="0.25">
      <c r="H35" s="33" t="s">
        <v>70</v>
      </c>
    </row>
    <row r="36" spans="8:8" x14ac:dyDescent="0.25">
      <c r="H36" s="33" t="s">
        <v>55</v>
      </c>
    </row>
    <row r="37" spans="8:8" x14ac:dyDescent="0.25">
      <c r="H37" s="33" t="s">
        <v>68</v>
      </c>
    </row>
    <row r="38" spans="8:8" x14ac:dyDescent="0.25">
      <c r="H38" s="33" t="s">
        <v>56</v>
      </c>
    </row>
  </sheetData>
  <sheetProtection selectLockedCells="1"/>
  <sortState xmlns:xlrd2="http://schemas.microsoft.com/office/spreadsheetml/2017/richdata2"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(ttt)</vt:lpstr>
      <vt:lpstr>antal lektioner (ttt)</vt:lpstr>
      <vt:lpstr>fordybelsestid (ttt)</vt:lpstr>
      <vt:lpstr>større skriftlige opgaver (ttt)</vt:lpstr>
      <vt:lpstr>valgfag (ttt)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2017-06-07T09:08:52Z</cp:lastPrinted>
  <dcterms:created xsi:type="dcterms:W3CDTF">2009-05-12T11:16:16Z</dcterms:created>
  <dcterms:modified xsi:type="dcterms:W3CDTF">2023-09-22T12:37:18Z</dcterms:modified>
</cp:coreProperties>
</file>