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D5C0CF7B-FDEE-46AC-95C6-E627DA225B2A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komm)" sheetId="7" r:id="rId1"/>
    <sheet name="antal lektioner (komm)" sheetId="1" state="hidden" r:id="rId2"/>
    <sheet name="fordybelsestid (komm)" sheetId="4" state="hidden" r:id="rId3"/>
    <sheet name="større skriftlige opgaver (komm" sheetId="5" state="hidden" r:id="rId4"/>
    <sheet name="valgfag (komm)" sheetId="2" state="hidden" r:id="rId5"/>
  </sheets>
  <externalReferences>
    <externalReference r:id="rId6"/>
  </externalReferences>
  <definedNames>
    <definedName name="_2.fr.sprog">'valgfag (komm)'!$C$2:$C$5</definedName>
    <definedName name="kunstn._fag">'valgfag (komm)'!#REF!</definedName>
    <definedName name="nat.vid.fag_B">valgfag A eller B</definedName>
    <definedName name="naturv.fag_B">'valgfag (komm)'!$A$2:$A$4</definedName>
    <definedName name="naturv.fag_C">'valgfag (komm)'!#REF!</definedName>
    <definedName name="valgfag">'studieretning (komm)'!$I$8</definedName>
    <definedName name="valgfag_A">'valgfag (komm)'!$D$3:$D$3</definedName>
    <definedName name="valgfag_A_eller_B">'studieretning (komm)'!$I$8</definedName>
    <definedName name="valgfag_B_1">'valgfag (komm)'!#REF!</definedName>
    <definedName name="valgfag_B_2">'valgfag (komm)'!#REF!</definedName>
    <definedName name="valgfag_C">'valgfag (komm)'!$B$2:$B$18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<sst xmlns="http://schemas.openxmlformats.org/spreadsheetml/2006/main" count="196" uniqueCount="91">
  <si>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</si>
  <si>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</si>
  <si>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</si>
  <si>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</si>
  <si>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</si>
  <si>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</si>
  <si>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</si>
  <si>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</si>
  <si>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</si>
  <si>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</si>
  <si>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</si>
  <si>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</si>
  <si>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</si>
  <si>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</si>
  <si>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</si>
  <si>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</si>
  <si>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</si>
  <si>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</si>
  <si>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</si>
  <si>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</si>
  <si>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</si>
  <si>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</si>
  <si>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</si>
  <si>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</si>
  <si>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</si>
  <si>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</si>
  <si>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</si>
  <si>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</si>
  <si>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</si>
  <si>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</si>
  <si>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</si>
  <si>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</si>
  <si>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</si>
  <si>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</si>
  <si>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</si>
  <si>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</si>
  <si>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</si>
  <si>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</si>
  <si>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</si>
  <si>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</si>
  <si>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</si>
  <si>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</si>
  <si>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</si>
  <si>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</si>
  <si>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</si>
  <si>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</si>
  <si>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</si>
  <si>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</si>
  <si>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</si>
  <si>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</si>
  <si>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</si>
  <si>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</si>
  <si>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</si>
  <si>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</si>
  <si>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</si>
  <si>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</si>
  <si>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</si>
  <si>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</si>
  <si>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</si>
  <si>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</si>
  <si>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</si>
  <si>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</si>
  <si>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</si>
  <si>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</si>
  <si>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</si>
  <si>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</si>
  <si>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</si>
  <si>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</si>
  <si>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</si>
  <si>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</si>
  <si>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</si>
  <si>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</si>
  <si>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</si>
  <si>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 xml:space="preserve">         Samfundsfag A - Engelsk A</t>
  </si>
  <si>
    <t>Engelsk A</t>
  </si>
  <si>
    <t>Kemi B</t>
  </si>
  <si>
    <t>Valgfag A, B eller C</t>
  </si>
  <si>
    <t>Matematik A</t>
  </si>
  <si>
    <t>Informatik C / Kemi C</t>
  </si>
  <si>
    <t>Inf / kem</t>
  </si>
  <si>
    <t>Biologi C</t>
  </si>
  <si>
    <t>Græsk C</t>
  </si>
  <si>
    <t>Informatik B</t>
  </si>
  <si>
    <t>Dramatik C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</si>
  <si>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</si>
  <si>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</si>
  <si>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</si>
  <si>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</si>
  <si>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</si>
  <si>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2024-2027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</si>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</sst>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6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494F54"/>
      <color rgb="FF2F2C2D"/>
      <color rgb="FFC23137"/>
      <color rgb="FFCAF008"/>
      <color rgb="FFB2091C"/>
      <color rgb="FF972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37799</xdr:rowOff>
    </xdr:from>
    <xdr:to>
      <xdr:col>10</xdr:col>
      <xdr:colOff>1028700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H8" sqref="H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2" t="s">
        <v>73</v>
      </c>
      <c r="D7" s="43"/>
      <c r="E7" s="43"/>
      <c r="F7" s="43"/>
      <c r="G7" s="43"/>
      <c r="H7" s="43"/>
      <c r="I7" s="43"/>
      <c r="J7" s="42" t="s">
        <v>89</v>
      </c>
      <c r="K7" s="44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69</v>
      </c>
      <c r="F8" s="32" t="s">
        <v>74</v>
      </c>
      <c r="G8" s="33" t="s">
        <v>71</v>
      </c>
      <c r="H8" s="64" t="str">
        <f>IF(J9="Fransk beg. A",J9,IF(J9="Tysk beg. A",J9,IF(J9="Spansk beg. A",J9,"Valgfag A, B eller C")))</f>
        <v>Valgfag A, B eller C</v>
      </c>
      <c r="I8" s="33" t="s">
        <v>46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6" t="s">
        <v>38</v>
      </c>
      <c r="C9" s="36" t="s">
        <v>39</v>
      </c>
      <c r="D9" s="36" t="s">
        <v>41</v>
      </c>
      <c r="E9" s="32" t="s">
        <v>69</v>
      </c>
      <c r="F9" s="32" t="s">
        <v>74</v>
      </c>
      <c r="G9" s="37" t="s">
        <v>78</v>
      </c>
      <c r="H9" s="36" t="s">
        <v>16</v>
      </c>
      <c r="I9" s="38" t="s">
        <v>43</v>
      </c>
      <c r="J9" s="38" t="str">
        <f>J10</f>
        <v>2.fremmedsprog</v>
      </c>
      <c r="K9" s="38" t="s">
        <v>42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6" t="s">
        <v>38</v>
      </c>
      <c r="C10" s="36" t="s">
        <v>39</v>
      </c>
      <c r="D10" s="36" t="s">
        <v>41</v>
      </c>
      <c r="E10" s="32" t="s">
        <v>69</v>
      </c>
      <c r="F10" s="32" t="s">
        <v>74</v>
      </c>
      <c r="G10" s="39" t="s">
        <v>70</v>
      </c>
      <c r="H10" s="36" t="s">
        <v>16</v>
      </c>
      <c r="I10" s="36" t="s">
        <v>29</v>
      </c>
      <c r="J10" s="37" t="s">
        <v>56</v>
      </c>
      <c r="K10" s="37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4"/>
      <c r="B12" s="40" t="s">
        <v>88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4"/>
      <c r="B13" s="41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4"/>
      <c r="B14" s="41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4"/>
      <c r="B15" s="41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34"/>
      <c r="B16" s="34" t="s">
        <v>87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'valgfag (komm)'!$F$2:$F$6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(komm)'!$I$2:$I$3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(komm)'!$A$2:$A$5</xm:f>
          </x14:formula1>
          <xm:sqref>G8</xm:sqref>
        </x14:dataValidation>
        <x14:dataValidation type="list" allowBlank="1" showInputMessage="1" showErrorMessage="1" xr:uid="{00000000-0002-0000-0000-000005000000}">
          <x14:formula1>
            <xm:f>'valgfag (komm)'!$H$2:$H$39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(komm)'!B7</f>
        <v>0</v>
      </c>
      <c r="D7" s="47" t="str">
        <f>'studieretning (komm)'!C7</f>
        <v xml:space="preserve">         Samfundsfag A - Engelsk A</v>
      </c>
      <c r="E7" s="47"/>
      <c r="F7" s="47"/>
      <c r="G7" s="47"/>
      <c r="H7" s="48"/>
      <c r="I7" s="48"/>
      <c r="J7" s="48"/>
      <c r="K7" s="45" t="str">
        <f>'studieretning (komm)'!J7</f>
        <v>2024-2027</v>
      </c>
      <c r="L7" s="45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6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6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46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46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46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6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(komm)'!B7</f>
        <v>0</v>
      </c>
      <c r="D7" s="47" t="str">
        <f>'studieretning (komm)'!C7</f>
        <v xml:space="preserve">         Samfundsfag A - Engelsk A</v>
      </c>
      <c r="E7" s="47"/>
      <c r="F7" s="47"/>
      <c r="G7" s="47"/>
      <c r="H7" s="48"/>
      <c r="I7" s="48"/>
      <c r="J7" s="48"/>
      <c r="K7" s="45" t="str">
        <f>'studieretning (komm)'!J7</f>
        <v>2024-2027</v>
      </c>
      <c r="L7" s="45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6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6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46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46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46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6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49" t="s">
        <v>5</v>
      </c>
      <c r="C7" s="50"/>
      <c r="D7" s="50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7" t="s">
        <v>0</v>
      </c>
      <c r="C8" s="2" t="s">
        <v>6</v>
      </c>
      <c r="D8" s="51" t="s">
        <v>11</v>
      </c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x14ac:dyDescent="0.2">
      <c r="B9" s="57"/>
      <c r="C9" s="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x14ac:dyDescent="0.2">
      <c r="B10" s="57" t="s">
        <v>1</v>
      </c>
      <c r="C10" s="2" t="s">
        <v>7</v>
      </c>
      <c r="D10" s="51" t="s">
        <v>10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2:14" x14ac:dyDescent="0.2">
      <c r="B11" s="57"/>
      <c r="C11" s="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14" x14ac:dyDescent="0.2">
      <c r="B12" s="57" t="s">
        <v>2</v>
      </c>
      <c r="C12" s="2" t="s">
        <v>8</v>
      </c>
      <c r="D12" s="58" t="s">
        <v>40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x14ac:dyDescent="0.2">
      <c r="B13" s="57"/>
      <c r="C13" s="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3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9"/>
  <sheetViews>
    <sheetView zoomScaleNormal="100" workbookViewId="0">
      <selection activeCell="D44" sqref="D4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5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76</v>
      </c>
      <c r="I1" s="25" t="s">
        <v>79</v>
      </c>
    </row>
    <row r="2" spans="1:9" x14ac:dyDescent="0.25">
      <c r="A2" s="26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5" t="s">
        <v>58</v>
      </c>
    </row>
    <row r="3" spans="1:9" x14ac:dyDescent="0.25">
      <c r="A3" s="25" t="s">
        <v>82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5" t="s">
        <v>20</v>
      </c>
    </row>
    <row r="4" spans="1:9" x14ac:dyDescent="0.25">
      <c r="A4" s="27" t="s">
        <v>75</v>
      </c>
      <c r="B4" s="25" t="s">
        <v>80</v>
      </c>
      <c r="C4" s="27" t="s">
        <v>57</v>
      </c>
      <c r="D4" s="8" t="s">
        <v>52</v>
      </c>
      <c r="E4" s="5" t="s">
        <v>61</v>
      </c>
      <c r="F4" s="27" t="s">
        <v>83</v>
      </c>
      <c r="G4" s="8" t="s">
        <v>45</v>
      </c>
      <c r="H4" s="25" t="s">
        <v>59</v>
      </c>
    </row>
    <row r="5" spans="1:9" x14ac:dyDescent="0.25">
      <c r="A5" s="25" t="s">
        <v>15</v>
      </c>
      <c r="B5" s="26" t="s">
        <v>34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80</v>
      </c>
    </row>
    <row r="6" spans="1:9" x14ac:dyDescent="0.25">
      <c r="B6" s="26" t="s">
        <v>83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34</v>
      </c>
    </row>
    <row r="7" spans="1:9" x14ac:dyDescent="0.25">
      <c r="B7" s="26" t="s">
        <v>21</v>
      </c>
      <c r="D7" s="7" t="s">
        <v>16</v>
      </c>
      <c r="E7" s="7" t="s">
        <v>14</v>
      </c>
      <c r="G7" s="8" t="s">
        <v>90</v>
      </c>
      <c r="H7" s="25" t="s">
        <v>34</v>
      </c>
    </row>
    <row r="8" spans="1:9" x14ac:dyDescent="0.25">
      <c r="B8" s="26" t="s">
        <v>22</v>
      </c>
      <c r="D8" s="8" t="s">
        <v>32</v>
      </c>
      <c r="E8" s="7" t="s">
        <v>17</v>
      </c>
      <c r="G8" s="8" t="s">
        <v>83</v>
      </c>
      <c r="H8" s="25" t="s">
        <v>90</v>
      </c>
    </row>
    <row r="9" spans="1:9" x14ac:dyDescent="0.25">
      <c r="B9" s="26" t="s">
        <v>53</v>
      </c>
      <c r="D9" s="8" t="s">
        <v>33</v>
      </c>
      <c r="E9" s="7" t="s">
        <v>16</v>
      </c>
      <c r="G9" s="8" t="s">
        <v>21</v>
      </c>
      <c r="H9" s="25" t="s">
        <v>83</v>
      </c>
    </row>
    <row r="10" spans="1:9" x14ac:dyDescent="0.25">
      <c r="B10" s="25" t="s">
        <v>81</v>
      </c>
      <c r="D10" s="8" t="s">
        <v>19</v>
      </c>
      <c r="E10" s="8" t="s">
        <v>32</v>
      </c>
      <c r="G10" s="8" t="s">
        <v>22</v>
      </c>
      <c r="H10" s="25" t="s">
        <v>21</v>
      </c>
    </row>
    <row r="11" spans="1:9" x14ac:dyDescent="0.25">
      <c r="B11" s="25" t="s">
        <v>58</v>
      </c>
      <c r="D11" s="8" t="s">
        <v>54</v>
      </c>
      <c r="E11" s="8" t="s">
        <v>33</v>
      </c>
      <c r="G11" s="8" t="s">
        <v>53</v>
      </c>
      <c r="H11" s="25" t="s">
        <v>61</v>
      </c>
    </row>
    <row r="12" spans="1:9" x14ac:dyDescent="0.25">
      <c r="B12" s="26" t="s">
        <v>20</v>
      </c>
      <c r="E12" s="8" t="s">
        <v>62</v>
      </c>
      <c r="G12" s="8" t="s">
        <v>14</v>
      </c>
      <c r="H12" s="25" t="s">
        <v>22</v>
      </c>
    </row>
    <row r="13" spans="1:9" x14ac:dyDescent="0.25">
      <c r="B13" s="26" t="s">
        <v>18</v>
      </c>
      <c r="E13" s="8" t="s">
        <v>19</v>
      </c>
      <c r="G13" s="8" t="s">
        <v>17</v>
      </c>
      <c r="H13" s="25" t="s">
        <v>66</v>
      </c>
    </row>
    <row r="14" spans="1:9" x14ac:dyDescent="0.25">
      <c r="B14" s="26" t="s">
        <v>30</v>
      </c>
      <c r="E14" s="5" t="s">
        <v>68</v>
      </c>
      <c r="G14" s="7" t="s">
        <v>58</v>
      </c>
      <c r="H14" s="25" t="s">
        <v>52</v>
      </c>
    </row>
    <row r="15" spans="1:9" x14ac:dyDescent="0.25">
      <c r="B15" s="26" t="s">
        <v>12</v>
      </c>
      <c r="E15" s="5" t="s">
        <v>67</v>
      </c>
      <c r="G15" s="7" t="s">
        <v>20</v>
      </c>
      <c r="H15" s="25" t="s">
        <v>64</v>
      </c>
    </row>
    <row r="16" spans="1:9" x14ac:dyDescent="0.25">
      <c r="B16" s="26" t="s">
        <v>23</v>
      </c>
      <c r="E16" s="8" t="s">
        <v>65</v>
      </c>
      <c r="G16" s="7" t="s">
        <v>18</v>
      </c>
      <c r="H16" s="25" t="s">
        <v>53</v>
      </c>
    </row>
    <row r="17" spans="2:8" x14ac:dyDescent="0.25">
      <c r="B17" s="26" t="s">
        <v>24</v>
      </c>
      <c r="G17" s="7" t="s">
        <v>16</v>
      </c>
      <c r="H17" s="25" t="s">
        <v>14</v>
      </c>
    </row>
    <row r="18" spans="2:8" x14ac:dyDescent="0.25">
      <c r="B18" s="26" t="s">
        <v>55</v>
      </c>
      <c r="E18" s="7"/>
      <c r="G18" s="7" t="s">
        <v>32</v>
      </c>
      <c r="H18" s="25" t="s">
        <v>81</v>
      </c>
    </row>
    <row r="19" spans="2:8" x14ac:dyDescent="0.25">
      <c r="E19" s="7"/>
      <c r="G19" s="7" t="s">
        <v>30</v>
      </c>
      <c r="H19" s="25" t="s">
        <v>17</v>
      </c>
    </row>
    <row r="20" spans="2:8" x14ac:dyDescent="0.25">
      <c r="E20" s="7"/>
      <c r="G20" s="7" t="s">
        <v>33</v>
      </c>
      <c r="H20" s="25" t="s">
        <v>82</v>
      </c>
    </row>
    <row r="21" spans="2:8" x14ac:dyDescent="0.25">
      <c r="E21" s="7"/>
      <c r="G21" s="7" t="s">
        <v>12</v>
      </c>
      <c r="H21" s="25" t="s">
        <v>58</v>
      </c>
    </row>
    <row r="22" spans="2:8" x14ac:dyDescent="0.25">
      <c r="E22" s="7"/>
      <c r="G22" s="7" t="s">
        <v>29</v>
      </c>
      <c r="H22" s="25" t="s">
        <v>75</v>
      </c>
    </row>
    <row r="23" spans="2:8" x14ac:dyDescent="0.25">
      <c r="E23" s="7"/>
      <c r="G23" s="7" t="s">
        <v>23</v>
      </c>
      <c r="H23" s="25" t="s">
        <v>20</v>
      </c>
    </row>
    <row r="24" spans="2:8" x14ac:dyDescent="0.25">
      <c r="E24" s="7"/>
      <c r="G24" s="7" t="s">
        <v>19</v>
      </c>
      <c r="H24" s="25" t="s">
        <v>18</v>
      </c>
    </row>
    <row r="25" spans="2:8" x14ac:dyDescent="0.25">
      <c r="E25" s="7"/>
      <c r="G25" s="7" t="s">
        <v>24</v>
      </c>
      <c r="H25" s="25" t="s">
        <v>77</v>
      </c>
    </row>
    <row r="26" spans="2:8" x14ac:dyDescent="0.25">
      <c r="G26" s="7" t="s">
        <v>55</v>
      </c>
      <c r="H26" s="25" t="s">
        <v>32</v>
      </c>
    </row>
    <row r="27" spans="2:8" x14ac:dyDescent="0.25">
      <c r="H27" s="25" t="s">
        <v>30</v>
      </c>
    </row>
    <row r="28" spans="2:8" x14ac:dyDescent="0.25">
      <c r="H28" s="25" t="s">
        <v>33</v>
      </c>
    </row>
    <row r="29" spans="2:8" x14ac:dyDescent="0.25">
      <c r="H29" s="25" t="s">
        <v>12</v>
      </c>
    </row>
    <row r="30" spans="2:8" x14ac:dyDescent="0.25">
      <c r="G30" s="7"/>
      <c r="H30" s="25" t="s">
        <v>15</v>
      </c>
    </row>
    <row r="31" spans="2:8" x14ac:dyDescent="0.25">
      <c r="H31" s="25" t="s">
        <v>62</v>
      </c>
    </row>
    <row r="32" spans="2:8" x14ac:dyDescent="0.25">
      <c r="H32" s="25" t="s">
        <v>23</v>
      </c>
    </row>
    <row r="33" spans="8:8" x14ac:dyDescent="0.25">
      <c r="H33" s="25" t="s">
        <v>19</v>
      </c>
    </row>
    <row r="34" spans="8:8" x14ac:dyDescent="0.25">
      <c r="H34" s="25" t="s">
        <v>24</v>
      </c>
    </row>
    <row r="35" spans="8:8" x14ac:dyDescent="0.25">
      <c r="H35" s="25" t="s">
        <v>68</v>
      </c>
    </row>
    <row r="36" spans="8:8" x14ac:dyDescent="0.25">
      <c r="H36" s="25" t="s">
        <v>67</v>
      </c>
    </row>
    <row r="37" spans="8:8" x14ac:dyDescent="0.25">
      <c r="H37" s="25" t="s">
        <v>54</v>
      </c>
    </row>
    <row r="38" spans="8:8" x14ac:dyDescent="0.25">
      <c r="H38" s="25" t="s">
        <v>65</v>
      </c>
    </row>
    <row r="39" spans="8:8" x14ac:dyDescent="0.25">
      <c r="H39" s="25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(komm)</vt:lpstr>
      <vt:lpstr>antal lektioner (komm)</vt:lpstr>
      <vt:lpstr>fordybelsestid (komm)</vt:lpstr>
      <vt:lpstr>større skriftlige opgaver (komm</vt:lpstr>
      <vt:lpstr>valgfag (komm)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2016-12-22T06:48:20Z</cp:lastPrinted>
  <dcterms:created xsi:type="dcterms:W3CDTF">2009-05-12T11:16:16Z</dcterms:created>
  <dcterms:modified xsi:type="dcterms:W3CDTF">2025-11-27T08:05:32Z</dcterms:modified>
</cp:coreProperties>
</file>