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31E5D6D1-0C95-4733-A210-FBF371A6964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eu ty)" sheetId="7" r:id="rId1"/>
    <sheet name="antal lektioner (eu ty)" sheetId="1" state="hidden" r:id="rId2"/>
    <sheet name="fordybelsestid (eu ty)" sheetId="4" state="hidden" r:id="rId3"/>
    <sheet name="større skriftlige opgaver (eu t" sheetId="5" state="hidden" r:id="rId4"/>
    <sheet name="valgfag (eu ty)" sheetId="2" state="hidden" r:id="rId5"/>
  </sheets>
  <definedNames>
    <definedName name="_2.fr.sprog">'valgfag (eu ty)'!$C$2:$C$5</definedName>
    <definedName name="kunstn._fag">'valgfag (eu ty)'!#REF!</definedName>
    <definedName name="nat.vid.fag_B">valgfag A eller B</definedName>
    <definedName name="naturv.fag_B">'valgfag (eu ty)'!$A$2:$A$7</definedName>
    <definedName name="naturv.fag_C">'valgfag (eu ty)'!#REF!</definedName>
    <definedName name="valgfag">'studieretning (eu ty)'!$H$8</definedName>
    <definedName name="valgfag_A">'valgfag (eu ty)'!$D$3:$D$3</definedName>
    <definedName name="valgfag_A_eller_B">'studieretning (eu ty)'!$H$8</definedName>
    <definedName name="valgfag_B_1">'valgfag (eu ty)'!#REF!</definedName>
    <definedName name="valgfag_B_2">'valgfag (eu ty)'!#REF!</definedName>
    <definedName name="valgfag_C">'valgfag (eu ty)'!$B$2:$B$15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F11" i="4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G13" i="1"/>
  <c r="I9" i="4" l="1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<sst xmlns="http://schemas.openxmlformats.org/spreadsheetml/2006/main" count="255" uniqueCount="95">
  <si>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</si>
  <si>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</si>
  <si>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</si>
  <si>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</si>
  <si>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</si>
  <si>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</si>
  <si>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</si>
  <si>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</si>
  <si>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</si>
  <si>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</si>
  <si>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</si>
  <si>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</si>
  <si>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</si>
  <si>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</si>
  <si>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</si>
  <si>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</si>
  <si>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</si>
  <si>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</si>
  <si>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</si>
  <si>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</si>
  <si>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</si>
  <si>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</si>
  <si>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</si>
  <si>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</si>
  <si>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</si>
  <si>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</si>
  <si>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</si>
  <si>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</si>
  <si>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</si>
  <si>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</si>
  <si>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</si>
  <si>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</si>
  <si>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</si>
  <si>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</si>
  <si>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</si>
  <si>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</si>
  <si>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</si>
  <si>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</si>
  <si>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</si>
  <si>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</si>
  <si>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</si>
  <si>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</si>
  <si>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</si>
  <si>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</si>
  <si>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</si>
  <si>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</si>
  <si>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</si>
  <si>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</si>
  <si>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</si>
  <si>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</si>
  <si>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</si>
  <si>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</si>
  <si>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</si>
  <si>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</si>
  <si>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</si>
  <si>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</si>
  <si>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</si>
  <si>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</si>
  <si>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</si>
  <si>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</si>
  <si>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</si>
  <si>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</si>
  <si>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</si>
  <si>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</si>
  <si>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</si>
  <si>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</si>
  <si>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</si>
  <si>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</si>
  <si>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</si>
  <si>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</si>
  <si>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</si>
  <si>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</si>
  <si>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</si>
  <si>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</si>
  <si>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</si>
  <si>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</si>
  <si>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</si>
  <si>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</si>
  <si>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</si>
  <si>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</si>
  <si>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</si>
  <si>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</si>
  <si>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</si>
  <si>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</si>
  <si>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 xml:space="preserve">         Tysk forts. A - Engelsk A - Samfundsfag B</t>
  </si>
  <si>
    <t>Kunstnerisk fag</t>
  </si>
  <si>
    <t>Design og arkitektur B</t>
  </si>
  <si>
    <t>Psykologi B</t>
  </si>
  <si>
    <t>Du har mulighed for at vælge fag i de mørke rubrikker:</t>
  </si>
  <si>
    <t xml:space="preserve">    * Bemærk, at et naturvidenskabeligt fag på B-niveau kan erstattes af valg af et nyt fremmedsprog.</t>
  </si>
  <si>
    <t xml:space="preserve">    Vælger du et fag med B+C, skal du lade rubrikken med teksten "Valgfag A, B eller C" stå.</t>
  </si>
  <si>
    <t xml:space="preserve">    Ét af de 2 valg i 3.g skal være et A- eller B-fag.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</si>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</sst>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5" xfId="0" applyFont="1" applyBorder="1"/>
    <xf numFmtId="0" fontId="8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0" fontId="8" fillId="3" borderId="5" xfId="0" applyFont="1" applyFill="1" applyBorder="1"/>
    <xf numFmtId="0" fontId="6" fillId="2" borderId="0" xfId="0" applyFont="1" applyFill="1"/>
    <xf numFmtId="0" fontId="8" fillId="2" borderId="5" xfId="0" applyFont="1" applyFill="1" applyBorder="1"/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0" borderId="0" xfId="0" applyFont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/>
    <xf numFmtId="0" fontId="1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</xdr:row>
      <xdr:rowOff>28274</xdr:rowOff>
    </xdr:from>
    <xdr:to>
      <xdr:col>11</xdr:col>
      <xdr:colOff>66675</xdr:colOff>
      <xdr:row>4</xdr:row>
      <xdr:rowOff>172973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901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F38" sqref="F3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1"/>
      <c r="C7" s="47" t="s">
        <v>84</v>
      </c>
      <c r="D7" s="48"/>
      <c r="E7" s="48"/>
      <c r="F7" s="48"/>
      <c r="G7" s="48"/>
      <c r="H7" s="48"/>
      <c r="I7" s="48"/>
      <c r="J7" s="47" t="s">
        <v>92</v>
      </c>
      <c r="K7" s="49"/>
      <c r="L7" s="5"/>
      <c r="M7" s="5"/>
      <c r="N7" s="5"/>
      <c r="O7" s="5"/>
      <c r="P7" s="5"/>
    </row>
    <row r="8" spans="1:16" ht="24.95" customHeight="1" x14ac:dyDescent="0.25">
      <c r="A8" s="32" t="s">
        <v>40</v>
      </c>
      <c r="B8" s="33" t="s">
        <v>41</v>
      </c>
      <c r="C8" s="33" t="s">
        <v>42</v>
      </c>
      <c r="D8" s="33" t="s">
        <v>44</v>
      </c>
      <c r="E8" s="34" t="s">
        <v>60</v>
      </c>
      <c r="F8" s="35" t="s">
        <v>45</v>
      </c>
      <c r="G8" s="36" t="s">
        <v>79</v>
      </c>
      <c r="H8" s="36" t="str">
        <f>IF(K9="Fransk beg. A",K9,IF(K9="Tysk beg. A",K9,IF(K9="Spansk beg. A",K9,"Valgfag A, B eller C")))</f>
        <v>Valgfag A, B eller C</v>
      </c>
      <c r="I8" s="37" t="s">
        <v>46</v>
      </c>
      <c r="J8" s="38"/>
      <c r="K8" s="38"/>
      <c r="L8" s="5"/>
      <c r="M8" s="5"/>
      <c r="N8" s="5"/>
      <c r="O8" s="5"/>
      <c r="P8" s="5"/>
    </row>
    <row r="9" spans="1:16" ht="24.95" customHeight="1" x14ac:dyDescent="0.25">
      <c r="A9" s="32" t="s">
        <v>39</v>
      </c>
      <c r="B9" s="39" t="s">
        <v>41</v>
      </c>
      <c r="C9" s="39" t="s">
        <v>42</v>
      </c>
      <c r="D9" s="39" t="s">
        <v>44</v>
      </c>
      <c r="E9" s="34" t="s">
        <v>60</v>
      </c>
      <c r="F9" s="35" t="s">
        <v>45</v>
      </c>
      <c r="G9" s="34" t="s">
        <v>70</v>
      </c>
      <c r="H9" s="40" t="s">
        <v>48</v>
      </c>
      <c r="I9" s="40" t="s">
        <v>16</v>
      </c>
      <c r="J9" s="40" t="s">
        <v>32</v>
      </c>
      <c r="K9" s="40" t="s">
        <v>25</v>
      </c>
      <c r="L9" s="5"/>
      <c r="M9" s="5"/>
      <c r="N9" s="5"/>
      <c r="O9" s="5"/>
      <c r="P9" s="5"/>
    </row>
    <row r="10" spans="1:16" ht="24.95" customHeight="1" x14ac:dyDescent="0.25">
      <c r="A10" s="32" t="s">
        <v>38</v>
      </c>
      <c r="B10" s="39" t="s">
        <v>41</v>
      </c>
      <c r="C10" s="39" t="s">
        <v>42</v>
      </c>
      <c r="D10" s="39" t="s">
        <v>44</v>
      </c>
      <c r="E10" s="34" t="s">
        <v>60</v>
      </c>
      <c r="F10" s="35" t="s">
        <v>45</v>
      </c>
      <c r="G10" s="34" t="s">
        <v>70</v>
      </c>
      <c r="H10" s="39" t="s">
        <v>47</v>
      </c>
      <c r="I10" s="39" t="s">
        <v>16</v>
      </c>
      <c r="J10" s="41" t="s">
        <v>49</v>
      </c>
      <c r="K10" s="42" t="s">
        <v>85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43"/>
      <c r="B12" s="44" t="s">
        <v>88</v>
      </c>
      <c r="C12" s="43"/>
      <c r="D12" s="43"/>
      <c r="E12" s="43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43"/>
      <c r="B13" s="45" t="s">
        <v>81</v>
      </c>
      <c r="C13" s="43"/>
      <c r="D13" s="43"/>
      <c r="E13" s="43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43"/>
      <c r="B14" s="43" t="s">
        <v>82</v>
      </c>
      <c r="C14" s="43"/>
      <c r="D14" s="43"/>
      <c r="E14" s="43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43"/>
      <c r="B15" s="45" t="s">
        <v>89</v>
      </c>
      <c r="C15" s="43"/>
      <c r="D15" s="43"/>
      <c r="E15" s="43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43"/>
      <c r="B16" s="45" t="s">
        <v>90</v>
      </c>
      <c r="C16" s="43"/>
      <c r="D16" s="43"/>
      <c r="E16" s="4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46" customFormat="1" x14ac:dyDescent="0.2">
      <c r="A17" s="43"/>
      <c r="B17" s="43" t="s">
        <v>83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ht="15" x14ac:dyDescent="0.25">
      <c r="A18" s="43"/>
      <c r="B18" s="43" t="s">
        <v>91</v>
      </c>
      <c r="C18" s="43"/>
      <c r="D18" s="43"/>
      <c r="E18" s="4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'valgfag (eu ty)'!$A$2:$A$8</xm:f>
          </x14:formula1>
          <xm:sqref>G8</xm:sqref>
        </x14:dataValidation>
        <x14:dataValidation type="list" allowBlank="1" showInputMessage="1" showErrorMessage="1" xr:uid="{00000000-0002-0000-0000-000000000000}">
          <x14:formula1>
            <xm:f>'valgfag (eu ty)'!$F$2:$F$5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(eu ty)'!$H$2:$H$27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G14" sqref="G14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ty)'!B7</f>
        <v>0</v>
      </c>
      <c r="D7" s="52" t="str">
        <f>'studieretning (eu ty)'!C7</f>
        <v xml:space="preserve">         Tysk forts. A - Engelsk A - Samfundsfag B</v>
      </c>
      <c r="E7" s="52"/>
      <c r="F7" s="52"/>
      <c r="G7" s="52"/>
      <c r="H7" s="53"/>
      <c r="I7" s="53"/>
      <c r="J7" s="53"/>
      <c r="K7" s="50" t="str">
        <f>'studieretning (eu ty)'!J7</f>
        <v>2025-2028</v>
      </c>
      <c r="L7" s="50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1" t="s">
        <v>0</v>
      </c>
      <c r="C9" s="12" t="str">
        <f>'studieretning (eu ty)'!B8</f>
        <v>Dansk A</v>
      </c>
      <c r="D9" s="12" t="str">
        <f>'studieretning (eu ty)'!C8</f>
        <v>Historie A</v>
      </c>
      <c r="E9" s="12" t="str">
        <f>'studieretning (eu ty)'!D8</f>
        <v>Idræt C</v>
      </c>
      <c r="F9" s="12" t="str">
        <f>'studieretning (eu ty)'!E8</f>
        <v>Tysk forts. A</v>
      </c>
      <c r="G9" s="12" t="str">
        <f>'studieretning (eu ty)'!F8</f>
        <v>Engelsk A</v>
      </c>
      <c r="H9" s="13" t="str">
        <f>'studieretning (eu ty)'!G8</f>
        <v>Naturvidenskab B *</v>
      </c>
      <c r="I9" s="12" t="str">
        <f>'studieretning (eu ty)'!H8</f>
        <v>Valgfag A, B eller C</v>
      </c>
      <c r="J9" s="12" t="str">
        <f>'studieretning (eu ty)'!I8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1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1" t="s">
        <v>1</v>
      </c>
      <c r="C11" s="12" t="str">
        <f>'studieretning (eu ty)'!B9</f>
        <v>Dansk A</v>
      </c>
      <c r="D11" s="12" t="str">
        <f>'studieretning (eu ty)'!C9</f>
        <v>Historie A</v>
      </c>
      <c r="E11" s="12" t="str">
        <f>'studieretning (eu ty)'!D9</f>
        <v>Idræt C</v>
      </c>
      <c r="F11" s="12" t="str">
        <f>'studieretning (eu ty)'!E9</f>
        <v>Tysk forts. A</v>
      </c>
      <c r="G11" s="12" t="str">
        <f>'studieretning (eu ty)'!F9</f>
        <v>Engelsk A</v>
      </c>
      <c r="H11" s="24" t="str">
        <f>'studieretning (eu ty)'!G9</f>
        <v>Samfundsfag B</v>
      </c>
      <c r="I11" s="12" t="str">
        <f>'studieretning (eu ty)'!H9</f>
        <v>Religion C</v>
      </c>
      <c r="J11" s="12" t="str">
        <f>'studieretning (eu ty)'!I9</f>
        <v>Matematik B</v>
      </c>
      <c r="K11" s="12" t="str">
        <f>'studieretning (eu ty)'!J9</f>
        <v>Naturgeografi C</v>
      </c>
      <c r="L11" s="12" t="str">
        <f>'studieretning (eu ty)'!K9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1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1" t="s">
        <v>2</v>
      </c>
      <c r="C13" s="12" t="str">
        <f>'studieretning (eu ty)'!B10</f>
        <v>Dansk A</v>
      </c>
      <c r="D13" s="12" t="str">
        <f>'studieretning (eu ty)'!C10</f>
        <v>Historie A</v>
      </c>
      <c r="E13" s="12" t="str">
        <f>'studieretning (eu ty)'!D10</f>
        <v>Idræt C</v>
      </c>
      <c r="F13" s="12" t="str">
        <f>'studieretning (eu ty)'!E10</f>
        <v>Tysk forts. A</v>
      </c>
      <c r="G13" s="12" t="str">
        <f>'studieretning (eu ty)'!F10</f>
        <v>Engelsk A</v>
      </c>
      <c r="H13" s="12" t="str">
        <f>'studieretning (eu ty)'!G10</f>
        <v>Samfundsfag B</v>
      </c>
      <c r="I13" s="12" t="str">
        <f>'studieretning (eu ty)'!H10</f>
        <v>Fysik C</v>
      </c>
      <c r="J13" s="12" t="str">
        <f>'studieretning (eu ty)'!I10</f>
        <v>Matematik B</v>
      </c>
      <c r="K13" s="12" t="str">
        <f>'studieretning (eu ty)'!J10</f>
        <v>Biologi C</v>
      </c>
      <c r="L13" s="12" t="str">
        <f>'studieretning (eu ty)'!K10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1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2"/>
  <sheetViews>
    <sheetView workbookViewId="0">
      <selection activeCell="G14" sqref="G14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ty)'!B7</f>
        <v>0</v>
      </c>
      <c r="D7" s="52" t="str">
        <f>'studieretning (eu ty)'!C7</f>
        <v xml:space="preserve">         Tysk forts. A - Engelsk A - Samfundsfag B</v>
      </c>
      <c r="E7" s="52"/>
      <c r="F7" s="52"/>
      <c r="G7" s="52"/>
      <c r="H7" s="53"/>
      <c r="I7" s="53"/>
      <c r="J7" s="53"/>
      <c r="K7" s="50" t="str">
        <f>'studieretning (eu ty)'!J7</f>
        <v>2025-2028</v>
      </c>
      <c r="L7" s="50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1" t="s">
        <v>0</v>
      </c>
      <c r="C9" s="12" t="str">
        <f>'studieretning (eu ty)'!B8</f>
        <v>Dansk A</v>
      </c>
      <c r="D9" s="12" t="str">
        <f>'studieretning (eu ty)'!C8</f>
        <v>Historie A</v>
      </c>
      <c r="E9" s="12" t="str">
        <f>'studieretning (eu ty)'!D8</f>
        <v>Idræt C</v>
      </c>
      <c r="F9" s="12" t="str">
        <f>'studieretning (eu ty)'!E8</f>
        <v>Tysk forts. A</v>
      </c>
      <c r="G9" s="12" t="str">
        <f>'studieretning (eu ty)'!F8</f>
        <v>Engelsk A</v>
      </c>
      <c r="H9" s="13" t="str">
        <f>'studieretning (eu ty)'!G8</f>
        <v>Naturvidenskab B *</v>
      </c>
      <c r="I9" s="12" t="str">
        <f>'studieretning (eu ty)'!H8</f>
        <v>Valgfag A, B eller C</v>
      </c>
      <c r="J9" s="12" t="str">
        <f>'studieretning (eu ty)'!I8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1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1" t="s">
        <v>1</v>
      </c>
      <c r="C11" s="12" t="str">
        <f>'studieretning (eu ty)'!B9</f>
        <v>Dansk A</v>
      </c>
      <c r="D11" s="12" t="str">
        <f>'studieretning (eu ty)'!C9</f>
        <v>Historie A</v>
      </c>
      <c r="E11" s="12" t="str">
        <f>'studieretning (eu ty)'!D9</f>
        <v>Idræt C</v>
      </c>
      <c r="F11" s="12" t="str">
        <f>'studieretning (eu ty)'!E9</f>
        <v>Tysk forts. A</v>
      </c>
      <c r="G11" s="12" t="str">
        <f>'studieretning (eu ty)'!F9</f>
        <v>Engelsk A</v>
      </c>
      <c r="H11" s="24" t="str">
        <f>'studieretning (eu ty)'!G9</f>
        <v>Samfundsfag B</v>
      </c>
      <c r="I11" s="12" t="str">
        <f>'studieretning (eu ty)'!H9</f>
        <v>Religion C</v>
      </c>
      <c r="J11" s="12" t="str">
        <f>'studieretning (eu ty)'!I9</f>
        <v>Matematik B</v>
      </c>
      <c r="K11" s="12" t="str">
        <f>'studieretning (eu ty)'!J9</f>
        <v>Naturgeografi C</v>
      </c>
      <c r="L11" s="12" t="str">
        <f>'studieretning (eu ty)'!K9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1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1" t="s">
        <v>2</v>
      </c>
      <c r="C13" s="12" t="str">
        <f>'studieretning (eu ty)'!B10</f>
        <v>Dansk A</v>
      </c>
      <c r="D13" s="12" t="str">
        <f>'studieretning (eu ty)'!C10</f>
        <v>Historie A</v>
      </c>
      <c r="E13" s="12" t="str">
        <f>'studieretning (eu ty)'!D10</f>
        <v>Idræt C</v>
      </c>
      <c r="F13" s="12" t="str">
        <f>'studieretning (eu ty)'!E10</f>
        <v>Tysk forts. A</v>
      </c>
      <c r="G13" s="12" t="str">
        <f>'studieretning (eu ty)'!F10</f>
        <v>Engelsk A</v>
      </c>
      <c r="H13" s="12" t="str">
        <f>'studieretning (eu ty)'!G10</f>
        <v>Samfundsfag B</v>
      </c>
      <c r="I13" s="12" t="str">
        <f>'studieretning (eu ty)'!H10</f>
        <v>Fysik C</v>
      </c>
      <c r="J13" s="12" t="str">
        <f>'studieretning (eu ty)'!I10</f>
        <v>Matematik B</v>
      </c>
      <c r="K13" s="12" t="str">
        <f>'studieretning (eu ty)'!J10</f>
        <v>Biologi C</v>
      </c>
      <c r="L13" s="12" t="str">
        <f>'studieretning (eu ty)'!K10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1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G14" sqref="G14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43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zoomScaleNormal="100" workbookViewId="0">
      <selection activeCell="F26" sqref="F26"/>
    </sheetView>
  </sheetViews>
  <sheetFormatPr defaultRowHeight="15" x14ac:dyDescent="0.25"/>
  <cols>
    <col min="1" max="1" width="15.28515625" style="5" bestFit="1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52</v>
      </c>
      <c r="C1" s="5" t="s">
        <v>28</v>
      </c>
      <c r="D1" s="5" t="s">
        <v>53</v>
      </c>
      <c r="E1" s="5" t="s">
        <v>54</v>
      </c>
      <c r="F1" s="25" t="s">
        <v>50</v>
      </c>
      <c r="G1" s="5" t="s">
        <v>66</v>
      </c>
      <c r="H1" s="25" t="s">
        <v>72</v>
      </c>
      <c r="I1" s="28" t="s">
        <v>80</v>
      </c>
      <c r="J1" s="28" t="s">
        <v>72</v>
      </c>
    </row>
    <row r="2" spans="1:10" x14ac:dyDescent="0.25">
      <c r="A2" s="27" t="s">
        <v>13</v>
      </c>
      <c r="B2" s="28" t="s">
        <v>30</v>
      </c>
      <c r="C2" s="9" t="s">
        <v>55</v>
      </c>
      <c r="D2" s="5" t="s">
        <v>69</v>
      </c>
      <c r="E2" s="5" t="s">
        <v>30</v>
      </c>
      <c r="F2" s="26" t="s">
        <v>64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5" t="s">
        <v>73</v>
      </c>
      <c r="B3" s="29" t="s">
        <v>64</v>
      </c>
      <c r="C3" s="9" t="s">
        <v>56</v>
      </c>
      <c r="D3" s="8" t="s">
        <v>13</v>
      </c>
      <c r="E3" s="8" t="s">
        <v>64</v>
      </c>
      <c r="F3" s="26" t="s">
        <v>37</v>
      </c>
      <c r="G3" s="10" t="s">
        <v>69</v>
      </c>
      <c r="H3" s="25" t="s">
        <v>69</v>
      </c>
      <c r="I3" s="28" t="s">
        <v>69</v>
      </c>
      <c r="J3" s="28" t="s">
        <v>69</v>
      </c>
    </row>
    <row r="4" spans="1:10" x14ac:dyDescent="0.25">
      <c r="A4" s="27" t="s">
        <v>14</v>
      </c>
      <c r="B4" s="29" t="s">
        <v>37</v>
      </c>
      <c r="C4" s="9" t="s">
        <v>62</v>
      </c>
      <c r="D4" s="5" t="s">
        <v>67</v>
      </c>
      <c r="E4" s="8" t="s">
        <v>13</v>
      </c>
      <c r="F4" s="26" t="s">
        <v>33</v>
      </c>
      <c r="G4" s="9" t="s">
        <v>51</v>
      </c>
      <c r="H4" s="25" t="s">
        <v>64</v>
      </c>
      <c r="I4" s="28" t="s">
        <v>64</v>
      </c>
      <c r="J4" s="28" t="s">
        <v>64</v>
      </c>
    </row>
    <row r="5" spans="1:10" x14ac:dyDescent="0.25">
      <c r="A5" s="25" t="s">
        <v>24</v>
      </c>
      <c r="B5" s="29" t="s">
        <v>93</v>
      </c>
      <c r="C5" s="9" t="s">
        <v>57</v>
      </c>
      <c r="D5" s="9" t="s">
        <v>58</v>
      </c>
      <c r="E5" s="8" t="s">
        <v>21</v>
      </c>
      <c r="F5" s="26" t="s">
        <v>12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5" t="s">
        <v>18</v>
      </c>
      <c r="B6" s="29" t="s">
        <v>22</v>
      </c>
      <c r="D6" s="8" t="s">
        <v>14</v>
      </c>
      <c r="E6" s="8" t="s">
        <v>93</v>
      </c>
      <c r="G6" s="8" t="s">
        <v>37</v>
      </c>
      <c r="H6" s="25" t="s">
        <v>94</v>
      </c>
      <c r="I6" s="28" t="s">
        <v>86</v>
      </c>
      <c r="J6" s="28" t="s">
        <v>37</v>
      </c>
    </row>
    <row r="7" spans="1:10" x14ac:dyDescent="0.25">
      <c r="A7" s="26" t="s">
        <v>15</v>
      </c>
      <c r="B7" s="29" t="s">
        <v>23</v>
      </c>
      <c r="D7" s="8" t="s">
        <v>17</v>
      </c>
      <c r="E7" s="8" t="s">
        <v>22</v>
      </c>
      <c r="G7" s="9" t="s">
        <v>93</v>
      </c>
      <c r="H7" s="25" t="s">
        <v>86</v>
      </c>
      <c r="I7" s="28" t="s">
        <v>37</v>
      </c>
      <c r="J7" s="28" t="s">
        <v>93</v>
      </c>
    </row>
    <row r="8" spans="1:10" x14ac:dyDescent="0.25">
      <c r="A8" s="25" t="s">
        <v>76</v>
      </c>
      <c r="B8" s="29" t="s">
        <v>63</v>
      </c>
      <c r="D8" s="8" t="s">
        <v>16</v>
      </c>
      <c r="E8" s="8" t="s">
        <v>23</v>
      </c>
      <c r="G8" s="9" t="s">
        <v>22</v>
      </c>
      <c r="H8" s="25" t="s">
        <v>37</v>
      </c>
      <c r="I8" s="28" t="s">
        <v>93</v>
      </c>
      <c r="J8" s="28" t="s">
        <v>45</v>
      </c>
    </row>
    <row r="9" spans="1:10" x14ac:dyDescent="0.25">
      <c r="A9" s="28"/>
      <c r="B9" s="29" t="s">
        <v>20</v>
      </c>
      <c r="D9" s="9" t="s">
        <v>35</v>
      </c>
      <c r="E9" s="8" t="s">
        <v>58</v>
      </c>
      <c r="G9" s="9" t="s">
        <v>23</v>
      </c>
      <c r="H9" s="25" t="s">
        <v>93</v>
      </c>
      <c r="I9" s="28" t="s">
        <v>22</v>
      </c>
      <c r="J9" s="28" t="s">
        <v>22</v>
      </c>
    </row>
    <row r="10" spans="1:10" x14ac:dyDescent="0.25">
      <c r="B10" s="29" t="s">
        <v>18</v>
      </c>
      <c r="D10" s="9" t="s">
        <v>36</v>
      </c>
      <c r="E10" s="8" t="s">
        <v>59</v>
      </c>
      <c r="G10" s="9" t="s">
        <v>59</v>
      </c>
      <c r="H10" s="25" t="s">
        <v>22</v>
      </c>
      <c r="I10" s="28" t="s">
        <v>23</v>
      </c>
      <c r="J10" s="28" t="s">
        <v>67</v>
      </c>
    </row>
    <row r="11" spans="1:10" x14ac:dyDescent="0.25">
      <c r="B11" s="29" t="s">
        <v>12</v>
      </c>
      <c r="D11" s="9" t="s">
        <v>68</v>
      </c>
      <c r="E11" s="8" t="s">
        <v>14</v>
      </c>
      <c r="G11" s="9" t="s">
        <v>14</v>
      </c>
      <c r="H11" s="25" t="s">
        <v>23</v>
      </c>
      <c r="I11" s="28" t="s">
        <v>14</v>
      </c>
      <c r="J11" s="28" t="s">
        <v>23</v>
      </c>
    </row>
    <row r="12" spans="1:10" x14ac:dyDescent="0.25">
      <c r="B12" s="29" t="s">
        <v>33</v>
      </c>
      <c r="D12" s="9" t="s">
        <v>19</v>
      </c>
      <c r="E12" s="8" t="s">
        <v>24</v>
      </c>
      <c r="G12" s="9" t="s">
        <v>17</v>
      </c>
      <c r="H12" s="25" t="s">
        <v>14</v>
      </c>
      <c r="I12" s="28" t="s">
        <v>24</v>
      </c>
      <c r="J12" s="28" t="s">
        <v>73</v>
      </c>
    </row>
    <row r="13" spans="1:10" x14ac:dyDescent="0.25">
      <c r="B13" s="29" t="s">
        <v>25</v>
      </c>
      <c r="D13" s="9" t="s">
        <v>60</v>
      </c>
      <c r="E13" s="8" t="s">
        <v>17</v>
      </c>
      <c r="G13" s="8" t="s">
        <v>63</v>
      </c>
      <c r="H13" s="25" t="s">
        <v>24</v>
      </c>
      <c r="I13" s="28" t="s">
        <v>17</v>
      </c>
      <c r="J13" s="28" t="s">
        <v>58</v>
      </c>
    </row>
    <row r="14" spans="1:10" x14ac:dyDescent="0.25">
      <c r="B14" s="29" t="s">
        <v>26</v>
      </c>
      <c r="E14" s="8" t="s">
        <v>65</v>
      </c>
      <c r="G14" s="8" t="s">
        <v>20</v>
      </c>
      <c r="H14" s="25" t="s">
        <v>17</v>
      </c>
      <c r="I14" s="28" t="s">
        <v>63</v>
      </c>
      <c r="J14" s="28" t="s">
        <v>74</v>
      </c>
    </row>
    <row r="15" spans="1:10" x14ac:dyDescent="0.25">
      <c r="B15" s="29" t="s">
        <v>61</v>
      </c>
      <c r="E15" s="8" t="s">
        <v>20</v>
      </c>
      <c r="G15" s="8" t="s">
        <v>18</v>
      </c>
      <c r="H15" s="25" t="s">
        <v>63</v>
      </c>
      <c r="I15" s="28" t="s">
        <v>20</v>
      </c>
      <c r="J15" s="28" t="s">
        <v>59</v>
      </c>
    </row>
    <row r="16" spans="1:10" x14ac:dyDescent="0.25">
      <c r="E16" s="8" t="s">
        <v>18</v>
      </c>
      <c r="G16" s="8" t="s">
        <v>71</v>
      </c>
      <c r="H16" s="25" t="s">
        <v>20</v>
      </c>
      <c r="I16" s="28" t="s">
        <v>18</v>
      </c>
      <c r="J16" s="28" t="s">
        <v>14</v>
      </c>
    </row>
    <row r="17" spans="5:10" x14ac:dyDescent="0.25">
      <c r="E17" s="8" t="s">
        <v>16</v>
      </c>
      <c r="G17" s="8" t="s">
        <v>35</v>
      </c>
      <c r="H17" s="25" t="s">
        <v>18</v>
      </c>
      <c r="I17" s="28" t="s">
        <v>71</v>
      </c>
      <c r="J17" s="28" t="s">
        <v>17</v>
      </c>
    </row>
    <row r="18" spans="5:10" x14ac:dyDescent="0.25">
      <c r="E18" s="8" t="s">
        <v>12</v>
      </c>
      <c r="G18" s="8" t="s">
        <v>33</v>
      </c>
      <c r="H18" s="25" t="s">
        <v>71</v>
      </c>
      <c r="I18" s="28" t="s">
        <v>35</v>
      </c>
      <c r="J18" s="28" t="s">
        <v>63</v>
      </c>
    </row>
    <row r="19" spans="5:10" x14ac:dyDescent="0.25">
      <c r="E19" s="8" t="s">
        <v>15</v>
      </c>
      <c r="G19" s="8" t="s">
        <v>36</v>
      </c>
      <c r="H19" s="25" t="s">
        <v>35</v>
      </c>
      <c r="I19" s="28" t="s">
        <v>33</v>
      </c>
      <c r="J19" s="28" t="s">
        <v>75</v>
      </c>
    </row>
    <row r="20" spans="5:10" x14ac:dyDescent="0.25">
      <c r="E20" s="8" t="s">
        <v>25</v>
      </c>
      <c r="G20" s="8" t="s">
        <v>12</v>
      </c>
      <c r="H20" s="25" t="s">
        <v>33</v>
      </c>
      <c r="I20" s="28" t="s">
        <v>36</v>
      </c>
      <c r="J20" s="28" t="s">
        <v>18</v>
      </c>
    </row>
    <row r="21" spans="5:10" x14ac:dyDescent="0.25">
      <c r="E21" s="8" t="s">
        <v>19</v>
      </c>
      <c r="G21" s="8" t="s">
        <v>32</v>
      </c>
      <c r="H21" s="25" t="s">
        <v>36</v>
      </c>
      <c r="I21" s="28" t="s">
        <v>12</v>
      </c>
      <c r="J21" s="28" t="s">
        <v>35</v>
      </c>
    </row>
    <row r="22" spans="5:10" x14ac:dyDescent="0.25">
      <c r="E22" s="8" t="s">
        <v>26</v>
      </c>
      <c r="G22" s="8" t="s">
        <v>25</v>
      </c>
      <c r="H22" s="25" t="s">
        <v>12</v>
      </c>
      <c r="I22" s="28" t="s">
        <v>15</v>
      </c>
      <c r="J22" s="28" t="s">
        <v>33</v>
      </c>
    </row>
    <row r="23" spans="5:10" x14ac:dyDescent="0.25">
      <c r="E23" s="8" t="s">
        <v>29</v>
      </c>
      <c r="G23" s="8" t="s">
        <v>19</v>
      </c>
      <c r="H23" s="25" t="s">
        <v>15</v>
      </c>
      <c r="I23" s="28" t="s">
        <v>25</v>
      </c>
      <c r="J23" s="28" t="s">
        <v>36</v>
      </c>
    </row>
    <row r="24" spans="5:10" x14ac:dyDescent="0.25">
      <c r="E24" s="8" t="s">
        <v>60</v>
      </c>
      <c r="G24" s="8" t="s">
        <v>26</v>
      </c>
      <c r="H24" s="25" t="s">
        <v>87</v>
      </c>
      <c r="I24" s="28" t="s">
        <v>19</v>
      </c>
      <c r="J24" s="28" t="s">
        <v>12</v>
      </c>
    </row>
    <row r="25" spans="5:10" x14ac:dyDescent="0.25">
      <c r="E25" s="8" t="s">
        <v>61</v>
      </c>
      <c r="G25" s="5" t="s">
        <v>29</v>
      </c>
      <c r="H25" s="25" t="s">
        <v>19</v>
      </c>
      <c r="I25" s="28" t="s">
        <v>26</v>
      </c>
      <c r="J25" s="28" t="s">
        <v>15</v>
      </c>
    </row>
    <row r="26" spans="5:10" x14ac:dyDescent="0.25">
      <c r="G26" s="8" t="s">
        <v>61</v>
      </c>
      <c r="H26" s="25" t="s">
        <v>26</v>
      </c>
      <c r="I26" s="28" t="s">
        <v>29</v>
      </c>
      <c r="J26" s="28" t="s">
        <v>68</v>
      </c>
    </row>
    <row r="27" spans="5:10" x14ac:dyDescent="0.25">
      <c r="H27" s="25" t="s">
        <v>29</v>
      </c>
      <c r="I27" s="28"/>
      <c r="J27" s="28" t="s">
        <v>25</v>
      </c>
    </row>
    <row r="28" spans="5:10" x14ac:dyDescent="0.25">
      <c r="H28" s="28"/>
      <c r="J28" s="28" t="s">
        <v>19</v>
      </c>
    </row>
    <row r="29" spans="5:10" x14ac:dyDescent="0.25">
      <c r="J29" s="28" t="s">
        <v>26</v>
      </c>
    </row>
    <row r="30" spans="5:10" x14ac:dyDescent="0.25">
      <c r="J30" s="28" t="s">
        <v>70</v>
      </c>
    </row>
    <row r="31" spans="5:10" x14ac:dyDescent="0.25">
      <c r="J31" s="28" t="s">
        <v>76</v>
      </c>
    </row>
    <row r="32" spans="5:10" x14ac:dyDescent="0.25">
      <c r="J32" s="28" t="s">
        <v>77</v>
      </c>
    </row>
    <row r="33" spans="10:10" x14ac:dyDescent="0.25">
      <c r="J33" s="28" t="s">
        <v>60</v>
      </c>
    </row>
    <row r="34" spans="10:10" x14ac:dyDescent="0.25">
      <c r="J34" s="28" t="s">
        <v>78</v>
      </c>
    </row>
    <row r="35" spans="10:10" x14ac:dyDescent="0.25">
      <c r="J35" s="28" t="s">
        <v>61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6:E22 E15 G17 B9:B11 B13:B14 D6:D8 D3 G24 G21 G19 B3:B7 E3:E13 G13:G15" xr:uid="{00000000-0002-0000-0400-000000000000}">
      <formula1>valgfag_C</formula1>
    </dataValidation>
    <dataValidation type="list" allowBlank="1" showInputMessage="1" showErrorMessage="1" sqref="A1:A2 A4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ty)</vt:lpstr>
      <vt:lpstr>antal lektioner (eu ty)</vt:lpstr>
      <vt:lpstr>fordybelsestid (eu ty)</vt:lpstr>
      <vt:lpstr>større skriftlige opgaver (eu t</vt:lpstr>
      <vt:lpstr>valgfag (eu ty)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2017-06-07T09:19:24Z</cp:lastPrinted>
  <dcterms:created xsi:type="dcterms:W3CDTF">2009-05-12T11:16:16Z</dcterms:created>
  <dcterms:modified xsi:type="dcterms:W3CDTF">2026-01-19T12:43:19Z</dcterms:modified>
</cp:coreProperties>
</file>